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65" activeTab="0"/>
  </bookViews>
  <sheets>
    <sheet name="FRANCE COL 2018" sheetId="1" r:id="rId1"/>
    <sheet name="FRANCE LYC 2018" sheetId="2" r:id="rId2"/>
  </sheets>
  <externalReferences>
    <externalReference r:id="rId5"/>
    <externalReference r:id="rId6"/>
  </externalReferences>
  <definedNames>
    <definedName name="_xlnm._FilterDatabase" localSheetId="0" hidden="1">'FRANCE COL 2018'!$A$6:$E$6</definedName>
    <definedName name="_xlnm._FilterDatabase" localSheetId="1" hidden="1">'FRANCE LYC 2018'!$A$6:$E$6</definedName>
    <definedName name="AEROBIC">'[2]LISTETAB'!$A$3:$G$296</definedName>
    <definedName name="ETAB">'[2]LISTETAB'!$A$3:$G$296</definedName>
    <definedName name="ETAB2">'[1]LISTETAB'!$A$3:$G$294</definedName>
    <definedName name="etabspc">'[2]LISTETAB'!$A$3:$H$298</definedName>
  </definedNames>
  <calcPr fullCalcOnLoad="1"/>
</workbook>
</file>

<file path=xl/sharedStrings.xml><?xml version="1.0" encoding="utf-8"?>
<sst xmlns="http://schemas.openxmlformats.org/spreadsheetml/2006/main" count="152" uniqueCount="104">
  <si>
    <t>Etablissements</t>
  </si>
  <si>
    <t>CATG</t>
  </si>
  <si>
    <t>ACTIVITE</t>
  </si>
  <si>
    <t>code</t>
  </si>
  <si>
    <t>PLACE</t>
  </si>
  <si>
    <t>COLLEGES</t>
  </si>
  <si>
    <t>LYC ETAB</t>
  </si>
  <si>
    <t>LYCEES</t>
  </si>
  <si>
    <t>AVIRON INDOOR</t>
  </si>
  <si>
    <t>BADMINTON</t>
  </si>
  <si>
    <t>ATHLE INDOOR</t>
  </si>
  <si>
    <t>ATHLE INDOOR LANCER</t>
  </si>
  <si>
    <t>Code</t>
  </si>
  <si>
    <t>COL MIXTE SAUTS</t>
  </si>
  <si>
    <t>COL MIXTE HAIES</t>
  </si>
  <si>
    <t>BENJ MIXTES</t>
  </si>
  <si>
    <t>CROSS</t>
  </si>
  <si>
    <t>COL MIXTE ETAB</t>
  </si>
  <si>
    <t>LYC MIXTE</t>
  </si>
  <si>
    <t>LYC FILLES</t>
  </si>
  <si>
    <t>RUGBY</t>
  </si>
  <si>
    <t>JUNIORS</t>
  </si>
  <si>
    <t>VOLLEY LYC</t>
  </si>
  <si>
    <t>BASKET 3X3</t>
  </si>
  <si>
    <t>BASKET 5X5</t>
  </si>
  <si>
    <t>21/27</t>
  </si>
  <si>
    <t>COL MIXTE</t>
  </si>
  <si>
    <t>HALTEROPHILIE</t>
  </si>
  <si>
    <t>CHPT de France</t>
  </si>
  <si>
    <t>EDUC'ESCRIME</t>
  </si>
  <si>
    <t>TIR à l'ARC</t>
  </si>
  <si>
    <t>MF</t>
  </si>
  <si>
    <t>MG</t>
  </si>
  <si>
    <t>VOLLEY COL</t>
  </si>
  <si>
    <t>COL ETAB</t>
  </si>
  <si>
    <t>COL GARCONS</t>
  </si>
  <si>
    <t>GYM</t>
  </si>
  <si>
    <t>COL MG</t>
  </si>
  <si>
    <t>VOLLEY EXCEL</t>
  </si>
  <si>
    <t>FORFAIT</t>
  </si>
  <si>
    <t>QUALIFIES AUX FRANCES 2018</t>
  </si>
  <si>
    <t>9/16</t>
  </si>
  <si>
    <t>RUGBY EXCEL</t>
  </si>
  <si>
    <t xml:space="preserve">AVIRON </t>
  </si>
  <si>
    <t>22/23</t>
  </si>
  <si>
    <t>COURSE d' ORIENTATION</t>
  </si>
  <si>
    <t>19/30</t>
  </si>
  <si>
    <t>STEP</t>
  </si>
  <si>
    <t>6/10</t>
  </si>
  <si>
    <t>3/8</t>
  </si>
  <si>
    <t>5/22</t>
  </si>
  <si>
    <t>LP FILLES</t>
  </si>
  <si>
    <t>BAD ETAB</t>
  </si>
  <si>
    <t>EPEE</t>
  </si>
  <si>
    <t>9/10</t>
  </si>
  <si>
    <t>8/11</t>
  </si>
  <si>
    <t>NATATION</t>
  </si>
  <si>
    <t>2/12</t>
  </si>
  <si>
    <t>LYC MIXTE EXCEL</t>
  </si>
  <si>
    <t>EQUITATION</t>
  </si>
  <si>
    <t>5/23</t>
  </si>
  <si>
    <t>DSQ</t>
  </si>
  <si>
    <t>10/24</t>
  </si>
  <si>
    <t>CEE</t>
  </si>
  <si>
    <t>GR</t>
  </si>
  <si>
    <t>17/24</t>
  </si>
  <si>
    <t>18/24</t>
  </si>
  <si>
    <t>BEACH VOLLEY</t>
  </si>
  <si>
    <t>15/16</t>
  </si>
  <si>
    <t>6/12</t>
  </si>
  <si>
    <t>COL MF</t>
  </si>
  <si>
    <t>6/16</t>
  </si>
  <si>
    <t>LYC FILLES EXCEL</t>
  </si>
  <si>
    <t>ATHLE ESTIVAL</t>
  </si>
  <si>
    <t>10/19</t>
  </si>
  <si>
    <t>8/17</t>
  </si>
  <si>
    <t>TENNIS de TABLE</t>
  </si>
  <si>
    <t>3/18</t>
  </si>
  <si>
    <t>3/21</t>
  </si>
  <si>
    <t>4/16</t>
  </si>
  <si>
    <t>V.T.T</t>
  </si>
  <si>
    <t>7/28</t>
  </si>
  <si>
    <t>BADTEN</t>
  </si>
  <si>
    <t>61/64</t>
  </si>
  <si>
    <t>38/64</t>
  </si>
  <si>
    <t>4/19</t>
  </si>
  <si>
    <t>10/12</t>
  </si>
  <si>
    <t>18/71</t>
  </si>
  <si>
    <t>COL MIXTES EXCEL</t>
  </si>
  <si>
    <t>8/25</t>
  </si>
  <si>
    <t>23/27</t>
  </si>
  <si>
    <t>COL MINIMES ETAB</t>
  </si>
  <si>
    <t>PETANQUE</t>
  </si>
  <si>
    <t>2/23</t>
  </si>
  <si>
    <t>11/15</t>
  </si>
  <si>
    <t>12/16</t>
  </si>
  <si>
    <t>15/23</t>
  </si>
  <si>
    <t>JEUX UNSS</t>
  </si>
  <si>
    <t>13/16</t>
  </si>
  <si>
    <t>CADETS</t>
  </si>
  <si>
    <t>14/16</t>
  </si>
  <si>
    <t>LP GARCONS</t>
  </si>
  <si>
    <t>37/66</t>
  </si>
  <si>
    <t>24/66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</si>
</sst>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\,m\,s"/>
    <numFmt numFmtId="165" formatCode="0.0"/>
    <numFmt numFmtId="166" formatCode="0.000"/>
    <numFmt numFmtId="167" formatCode="[$-40C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b/>
      <u val="single"/>
      <sz val="10"/>
      <name val="Candara"/>
      <family val="2"/>
    </font>
    <font>
      <b/>
      <sz val="16"/>
      <name val="Candara"/>
      <family val="2"/>
    </font>
    <font>
      <sz val="12"/>
      <name val="Candara"/>
      <family val="2"/>
    </font>
    <font>
      <u val="single"/>
      <sz val="10"/>
      <name val="Candar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ndara"/>
      <family val="2"/>
    </font>
    <font>
      <b/>
      <sz val="10"/>
      <color indexed="8"/>
      <name val="Calibri"/>
      <family val="2"/>
    </font>
    <font>
      <b/>
      <sz val="10"/>
      <color indexed="8"/>
      <name val="Candar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60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8" fillId="0" borderId="10" xfId="0" applyFont="1" applyBorder="1" applyAlignment="1">
      <alignment horizontal="left" vertical="center"/>
    </xf>
    <xf numFmtId="2" fontId="8" fillId="0" borderId="11" xfId="0" applyNumberFormat="1" applyFont="1" applyBorder="1" applyAlignment="1" applyProtection="1">
      <alignment horizontal="left" vertical="center"/>
      <protection/>
    </xf>
    <xf numFmtId="2" fontId="8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8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1</xdr:col>
      <xdr:colOff>485775</xdr:colOff>
      <xdr:row>3</xdr:row>
      <xdr:rowOff>133350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1</xdr:col>
      <xdr:colOff>752475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cole\SAUVEGARDE%20DU%20DISC%20DUR%20UNSS%20MUSE\ADMINISTRATIF\ADRESSES%20DIVERSES\recheta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cole\SAUVEGARDE%20DU%20DISC%20DUR%20UNSS%20MUSE\ADMINISTRATIF\LISTES\BASE%20ETAB%20TABLEAU%20CRO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> </v>
          </cell>
          <cell r="C5" t="str">
            <v> </v>
          </cell>
          <cell r="F5" t="str">
            <v> </v>
          </cell>
          <cell r="G5" t="str">
            <v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> </v>
          </cell>
          <cell r="C5" t="str">
            <v> </v>
          </cell>
          <cell r="F5" t="str">
            <v> </v>
          </cell>
          <cell r="G5" t="str">
            <v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EREA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35" sqref="E35"/>
    </sheetView>
  </sheetViews>
  <sheetFormatPr defaultColWidth="11.421875" defaultRowHeight="15"/>
  <cols>
    <col min="1" max="1" width="7.57421875" style="2" customWidth="1"/>
    <col min="2" max="2" width="43.421875" style="3" customWidth="1"/>
    <col min="3" max="3" width="15.57421875" style="24" customWidth="1"/>
    <col min="4" max="4" width="14.00390625" style="24" customWidth="1"/>
    <col min="5" max="5" width="18.28125" style="5" customWidth="1"/>
    <col min="6" max="16384" width="11.421875" style="3" customWidth="1"/>
  </cols>
  <sheetData>
    <row r="1" spans="1:5" s="1" customFormat="1" ht="21">
      <c r="A1" s="57"/>
      <c r="B1" s="57"/>
      <c r="C1" s="57"/>
      <c r="D1" s="57"/>
      <c r="E1" s="26"/>
    </row>
    <row r="2" spans="1:5" s="1" customFormat="1" ht="21">
      <c r="A2" s="57" t="s">
        <v>40</v>
      </c>
      <c r="B2" s="57"/>
      <c r="C2" s="57"/>
      <c r="D2" s="57"/>
      <c r="E2" s="26"/>
    </row>
    <row r="3" spans="1:5" s="1" customFormat="1" ht="15">
      <c r="A3" s="58" t="s">
        <v>5</v>
      </c>
      <c r="B3" s="58"/>
      <c r="C3" s="58"/>
      <c r="D3" s="58"/>
      <c r="E3" s="26"/>
    </row>
    <row r="4" spans="1:5" s="1" customFormat="1" ht="15" customHeight="1">
      <c r="A4" s="59"/>
      <c r="B4" s="59"/>
      <c r="C4" s="59"/>
      <c r="D4" s="59"/>
      <c r="E4" s="26"/>
    </row>
    <row r="5" ht="9.75" customHeight="1"/>
    <row r="6" spans="1:5" ht="12.75">
      <c r="A6" s="22" t="s">
        <v>3</v>
      </c>
      <c r="B6" s="4" t="s">
        <v>0</v>
      </c>
      <c r="C6" s="4" t="s">
        <v>1</v>
      </c>
      <c r="D6" s="6" t="s">
        <v>2</v>
      </c>
      <c r="E6" s="25" t="s">
        <v>4</v>
      </c>
    </row>
    <row r="7" spans="1:5" ht="19.5" customHeight="1">
      <c r="A7" s="15">
        <v>206</v>
      </c>
      <c r="B7" s="13" t="str">
        <f aca="true" t="shared" si="0" ref="B7:B39">IF(ISBLANK(A7)," ",VLOOKUP(A7,ETAB,2,FALSE)&amp;" "&amp;VLOOKUP(A7,ETAB,3,FALSE)&amp;",  "&amp;VLOOKUP(A7,ETAB,7,FALSE))</f>
        <v>COL LA CHATAIGNERAIE,  AUTUN</v>
      </c>
      <c r="C7" s="27" t="s">
        <v>88</v>
      </c>
      <c r="D7" s="36" t="s">
        <v>92</v>
      </c>
      <c r="E7" s="31" t="s">
        <v>93</v>
      </c>
    </row>
    <row r="8" spans="1:5" ht="19.5" customHeight="1">
      <c r="A8" s="15">
        <v>213</v>
      </c>
      <c r="B8" s="13" t="str">
        <f t="shared" si="0"/>
        <v>COL FERDINAND SARRIEN,  BOURBON LANCY</v>
      </c>
      <c r="C8" s="27" t="s">
        <v>34</v>
      </c>
      <c r="D8" s="36" t="s">
        <v>80</v>
      </c>
      <c r="E8" s="31" t="s">
        <v>81</v>
      </c>
    </row>
    <row r="9" spans="1:5" ht="19.5" customHeight="1">
      <c r="A9" s="15">
        <v>229</v>
      </c>
      <c r="B9" s="13" t="str">
        <f t="shared" si="0"/>
        <v>COL CAMILLE CHEVALIER,  CHALON SUR SAONE</v>
      </c>
      <c r="C9" s="35" t="s">
        <v>88</v>
      </c>
      <c r="D9" s="29" t="s">
        <v>56</v>
      </c>
      <c r="E9" s="31" t="s">
        <v>89</v>
      </c>
    </row>
    <row r="10" spans="1:5" ht="19.5" customHeight="1">
      <c r="A10" s="15">
        <v>268</v>
      </c>
      <c r="B10" s="13" t="str">
        <f t="shared" si="0"/>
        <v>COL HUBERT REEVES,  EPINAC</v>
      </c>
      <c r="C10" s="37" t="s">
        <v>26</v>
      </c>
      <c r="D10" s="37" t="s">
        <v>27</v>
      </c>
      <c r="E10" s="20" t="s">
        <v>28</v>
      </c>
    </row>
    <row r="11" spans="1:5" ht="19.5" customHeight="1">
      <c r="A11" s="15">
        <v>232</v>
      </c>
      <c r="B11" s="13" t="str">
        <f t="shared" si="0"/>
        <v>COL JEAN VILAR,  CHALON SUR SAONE</v>
      </c>
      <c r="C11" s="30" t="s">
        <v>70</v>
      </c>
      <c r="D11" s="29" t="s">
        <v>42</v>
      </c>
      <c r="E11" s="31" t="s">
        <v>69</v>
      </c>
    </row>
    <row r="12" spans="1:5" ht="19.5" customHeight="1">
      <c r="A12" s="12">
        <v>256</v>
      </c>
      <c r="B12" s="13" t="str">
        <f t="shared" si="0"/>
        <v>COL LOUIS PERGAUD,  COUCHES</v>
      </c>
      <c r="C12" s="30" t="s">
        <v>34</v>
      </c>
      <c r="D12" s="29" t="s">
        <v>82</v>
      </c>
      <c r="E12" s="31" t="s">
        <v>62</v>
      </c>
    </row>
    <row r="13" spans="1:5" ht="19.5" customHeight="1">
      <c r="A13" s="12">
        <v>281</v>
      </c>
      <c r="B13" s="13" t="str">
        <f t="shared" si="0"/>
        <v>COL JORGE SEMPRUN,  GUEUGNON</v>
      </c>
      <c r="C13" s="34" t="s">
        <v>34</v>
      </c>
      <c r="D13" s="36" t="s">
        <v>9</v>
      </c>
      <c r="E13" s="31" t="s">
        <v>90</v>
      </c>
    </row>
    <row r="14" spans="1:5" ht="19.5" customHeight="1">
      <c r="A14" s="15">
        <v>285</v>
      </c>
      <c r="B14" s="13" t="str">
        <f t="shared" si="0"/>
        <v>COL CONDORCET,  LA CHAPELLE DE GUINCHAY</v>
      </c>
      <c r="C14" s="30" t="s">
        <v>26</v>
      </c>
      <c r="D14" s="28" t="s">
        <v>30</v>
      </c>
      <c r="E14" s="31" t="s">
        <v>95</v>
      </c>
    </row>
    <row r="15" spans="1:5" ht="19.5" customHeight="1">
      <c r="A15" s="12">
        <v>289</v>
      </c>
      <c r="B15" s="13" t="str">
        <f t="shared" si="0"/>
        <v>COL VICTOR HUGO,  LUGNY</v>
      </c>
      <c r="C15" s="30" t="s">
        <v>17</v>
      </c>
      <c r="D15" s="35" t="s">
        <v>43</v>
      </c>
      <c r="E15" s="31" t="s">
        <v>44</v>
      </c>
    </row>
    <row r="16" spans="1:5" ht="19.5" customHeight="1">
      <c r="A16" s="12">
        <v>289</v>
      </c>
      <c r="B16" s="13" t="str">
        <f t="shared" si="0"/>
        <v>COL VICTOR HUGO,  LUGNY</v>
      </c>
      <c r="C16" s="30" t="s">
        <v>17</v>
      </c>
      <c r="D16" s="35" t="s">
        <v>8</v>
      </c>
      <c r="E16" s="31" t="s">
        <v>94</v>
      </c>
    </row>
    <row r="17" spans="1:5" ht="19.5" customHeight="1">
      <c r="A17" s="12">
        <v>304</v>
      </c>
      <c r="B17" s="13" t="str">
        <f t="shared" si="0"/>
        <v>COL ST EXUPERY,  MACON</v>
      </c>
      <c r="C17" s="33" t="s">
        <v>14</v>
      </c>
      <c r="D17" s="28" t="s">
        <v>10</v>
      </c>
      <c r="E17" s="31" t="s">
        <v>77</v>
      </c>
    </row>
    <row r="18" spans="1:5" ht="19.5" customHeight="1">
      <c r="A18" s="12">
        <v>304</v>
      </c>
      <c r="B18" s="13" t="str">
        <f t="shared" si="0"/>
        <v>COL ST EXUPERY,  MACON</v>
      </c>
      <c r="C18" s="33" t="s">
        <v>13</v>
      </c>
      <c r="D18" s="28" t="s">
        <v>10</v>
      </c>
      <c r="E18" s="31" t="s">
        <v>78</v>
      </c>
    </row>
    <row r="19" spans="1:5" ht="19.5" customHeight="1">
      <c r="A19" s="12">
        <v>304</v>
      </c>
      <c r="B19" s="13" t="str">
        <f t="shared" si="0"/>
        <v>COL ST EXUPERY,  MACON</v>
      </c>
      <c r="C19" s="30" t="s">
        <v>26</v>
      </c>
      <c r="D19" s="28" t="s">
        <v>29</v>
      </c>
      <c r="E19" s="31" t="s">
        <v>85</v>
      </c>
    </row>
    <row r="20" spans="1:5" ht="19.5" customHeight="1">
      <c r="A20" s="15">
        <v>304</v>
      </c>
      <c r="B20" s="13" t="str">
        <f t="shared" si="0"/>
        <v>COL ST EXUPERY,  MACON</v>
      </c>
      <c r="C20" s="27" t="s">
        <v>63</v>
      </c>
      <c r="D20" s="29" t="s">
        <v>64</v>
      </c>
      <c r="E20" s="31" t="s">
        <v>65</v>
      </c>
    </row>
    <row r="21" spans="1:5" ht="19.5" customHeight="1">
      <c r="A21" s="15">
        <v>304</v>
      </c>
      <c r="B21" s="13" t="str">
        <f t="shared" si="0"/>
        <v>COL ST EXUPERY,  MACON</v>
      </c>
      <c r="C21" s="27" t="s">
        <v>91</v>
      </c>
      <c r="D21" s="29" t="s">
        <v>73</v>
      </c>
      <c r="E21" s="20" t="s">
        <v>28</v>
      </c>
    </row>
    <row r="22" spans="1:5" ht="19.5" customHeight="1">
      <c r="A22" s="15">
        <v>304</v>
      </c>
      <c r="B22" s="13" t="str">
        <f t="shared" si="0"/>
        <v>COL ST EXUPERY,  MACON</v>
      </c>
      <c r="C22" s="27" t="s">
        <v>34</v>
      </c>
      <c r="D22" s="29" t="s">
        <v>97</v>
      </c>
      <c r="E22" s="31" t="s">
        <v>103</v>
      </c>
    </row>
    <row r="23" spans="1:5" ht="19.5" customHeight="1">
      <c r="A23" s="15">
        <v>305</v>
      </c>
      <c r="B23" s="13" t="str">
        <f t="shared" si="0"/>
        <v>COL ROBERT SCHUMAN,  MACON CEDEX</v>
      </c>
      <c r="C23" s="27" t="s">
        <v>63</v>
      </c>
      <c r="D23" s="29" t="s">
        <v>64</v>
      </c>
      <c r="E23" s="31" t="s">
        <v>66</v>
      </c>
    </row>
    <row r="24" spans="1:5" ht="19.5" customHeight="1">
      <c r="A24" s="12">
        <v>306</v>
      </c>
      <c r="B24" s="13" t="str">
        <f t="shared" si="0"/>
        <v>COL NOTRE DAME,  MACON</v>
      </c>
      <c r="C24" s="30" t="s">
        <v>15</v>
      </c>
      <c r="D24" s="28" t="s">
        <v>16</v>
      </c>
      <c r="E24" s="20" t="s">
        <v>83</v>
      </c>
    </row>
    <row r="25" spans="1:5" ht="19.5" customHeight="1">
      <c r="A25" s="15">
        <v>310</v>
      </c>
      <c r="B25" s="13" t="str">
        <f t="shared" si="0"/>
        <v>COL JEAN MOULIN,  MARCIGNY</v>
      </c>
      <c r="C25" s="30" t="s">
        <v>34</v>
      </c>
      <c r="D25" s="28" t="s">
        <v>76</v>
      </c>
      <c r="E25" s="31" t="s">
        <v>96</v>
      </c>
    </row>
    <row r="26" spans="1:5" ht="19.5" customHeight="1">
      <c r="A26" s="15">
        <v>310</v>
      </c>
      <c r="B26" s="13" t="str">
        <f t="shared" si="0"/>
        <v>COL JEAN MOULIN,  MARCIGNY</v>
      </c>
      <c r="C26" s="30" t="s">
        <v>31</v>
      </c>
      <c r="D26" s="28" t="s">
        <v>33</v>
      </c>
      <c r="E26" s="31" t="s">
        <v>79</v>
      </c>
    </row>
    <row r="27" spans="1:5" ht="19.5" customHeight="1">
      <c r="A27" s="15">
        <v>310</v>
      </c>
      <c r="B27" s="13" t="str">
        <f t="shared" si="0"/>
        <v>COL JEAN MOULIN,  MARCIGNY</v>
      </c>
      <c r="C27" s="30" t="s">
        <v>32</v>
      </c>
      <c r="D27" s="28" t="s">
        <v>33</v>
      </c>
      <c r="E27" s="31" t="s">
        <v>98</v>
      </c>
    </row>
    <row r="28" spans="1:5" ht="19.5" customHeight="1">
      <c r="A28" s="12">
        <v>326</v>
      </c>
      <c r="B28" s="13" t="str">
        <f t="shared" si="0"/>
        <v>COL RENE CASSIN,  PARAY LE MONIAL CEDEX</v>
      </c>
      <c r="C28" s="30" t="s">
        <v>26</v>
      </c>
      <c r="D28" s="28" t="s">
        <v>53</v>
      </c>
      <c r="E28" s="31" t="s">
        <v>54</v>
      </c>
    </row>
    <row r="29" spans="1:5" ht="19.5" customHeight="1">
      <c r="A29" s="15">
        <v>334</v>
      </c>
      <c r="B29" s="13" t="str">
        <f t="shared" si="0"/>
        <v>COL DAVID NIEPCE,  SENNECEY LE GRAND</v>
      </c>
      <c r="C29" s="30" t="s">
        <v>37</v>
      </c>
      <c r="D29" s="29" t="s">
        <v>38</v>
      </c>
      <c r="E29" s="20" t="s">
        <v>39</v>
      </c>
    </row>
    <row r="30" spans="1:5" ht="19.5" customHeight="1">
      <c r="A30" s="15">
        <v>342</v>
      </c>
      <c r="B30" s="13" t="str">
        <f t="shared" si="0"/>
        <v>COL VIVANT DENON,  ST MARCEL</v>
      </c>
      <c r="C30" s="30" t="s">
        <v>35</v>
      </c>
      <c r="D30" s="29" t="s">
        <v>36</v>
      </c>
      <c r="E30" s="31" t="s">
        <v>62</v>
      </c>
    </row>
    <row r="31" spans="1:5" ht="19.5" customHeight="1">
      <c r="A31" s="12">
        <v>348</v>
      </c>
      <c r="B31" s="13" t="str">
        <f t="shared" si="0"/>
        <v>COL NICOLAS COPERNIC,  ST VALLIER</v>
      </c>
      <c r="C31" s="30" t="s">
        <v>15</v>
      </c>
      <c r="D31" s="28" t="s">
        <v>16</v>
      </c>
      <c r="E31" s="20" t="s">
        <v>84</v>
      </c>
    </row>
    <row r="32" spans="1:5" ht="19.5" customHeight="1">
      <c r="A32" s="15">
        <v>348</v>
      </c>
      <c r="B32" s="13" t="str">
        <f t="shared" si="0"/>
        <v>COL NICOLAS COPERNIC,  ST VALLIER</v>
      </c>
      <c r="C32" s="27" t="s">
        <v>34</v>
      </c>
      <c r="D32" s="29" t="s">
        <v>97</v>
      </c>
      <c r="E32" s="31" t="s">
        <v>102</v>
      </c>
    </row>
    <row r="33" spans="1:6" ht="19.5" customHeight="1">
      <c r="A33" s="38"/>
      <c r="B33" s="39" t="str">
        <f t="shared" si="0"/>
        <v> </v>
      </c>
      <c r="C33" s="41"/>
      <c r="D33" s="42"/>
      <c r="E33" s="43"/>
      <c r="F33" s="40"/>
    </row>
    <row r="34" spans="1:5" ht="19.5" customHeight="1">
      <c r="A34" s="44"/>
      <c r="B34" s="45" t="str">
        <f t="shared" si="0"/>
        <v> </v>
      </c>
      <c r="C34" s="46"/>
      <c r="D34" s="46"/>
      <c r="E34" s="47"/>
    </row>
    <row r="35" spans="1:5" ht="19.5" customHeight="1">
      <c r="A35" s="44"/>
      <c r="B35" s="45" t="str">
        <f t="shared" si="0"/>
        <v> </v>
      </c>
      <c r="C35" s="46"/>
      <c r="D35" s="46"/>
      <c r="E35" s="47"/>
    </row>
    <row r="36" spans="1:5" ht="19.5" customHeight="1">
      <c r="A36" s="44"/>
      <c r="B36" s="45" t="str">
        <f t="shared" si="0"/>
        <v> </v>
      </c>
      <c r="C36" s="46"/>
      <c r="D36" s="46"/>
      <c r="E36" s="47"/>
    </row>
    <row r="37" spans="1:5" ht="19.5" customHeight="1">
      <c r="A37" s="44"/>
      <c r="B37" s="45" t="str">
        <f t="shared" si="0"/>
        <v> </v>
      </c>
      <c r="C37" s="46"/>
      <c r="D37" s="46"/>
      <c r="E37" s="47"/>
    </row>
    <row r="38" spans="1:5" ht="19.5" customHeight="1">
      <c r="A38" s="44"/>
      <c r="B38" s="45" t="str">
        <f t="shared" si="0"/>
        <v> </v>
      </c>
      <c r="C38" s="46"/>
      <c r="D38" s="46"/>
      <c r="E38" s="47"/>
    </row>
    <row r="39" spans="1:7" ht="19.5" customHeight="1">
      <c r="A39" s="44"/>
      <c r="B39" s="45" t="str">
        <f t="shared" si="0"/>
        <v> </v>
      </c>
      <c r="C39" s="46"/>
      <c r="D39" s="48"/>
      <c r="E39" s="47"/>
      <c r="G39" s="40"/>
    </row>
  </sheetData>
  <sheetProtection/>
  <autoFilter ref="A6:E6">
    <sortState ref="A7:E39">
      <sortCondition sortBy="value" ref="A7:A39"/>
    </sortState>
  </autoFilter>
  <mergeCells count="4">
    <mergeCell ref="A1:D1"/>
    <mergeCell ref="A2:D2"/>
    <mergeCell ref="A3:D3"/>
    <mergeCell ref="A4:D4"/>
  </mergeCells>
  <printOptions horizontalCentered="1"/>
  <pageMargins left="0.4330708661417323" right="0.31496062992125984" top="0.6692913385826772" bottom="0.7480314960629921" header="0.4724409448818898" footer="0.31496062992125984"/>
  <pageSetup horizontalDpi="600" verticalDpi="600" orientation="portrait" paperSize="9" scale="95" r:id="rId2"/>
  <ignoredErrors>
    <ignoredError sqref="E7:E9 E12 E14 E16:E19 E26 E3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zoomScalePageLayoutView="0" workbookViewId="0" topLeftCell="A1">
      <selection activeCell="B29" sqref="B29"/>
    </sheetView>
  </sheetViews>
  <sheetFormatPr defaultColWidth="11.421875" defaultRowHeight="15"/>
  <cols>
    <col min="1" max="1" width="7.140625" style="0" customWidth="1"/>
    <col min="2" max="2" width="43.00390625" style="0" customWidth="1"/>
    <col min="3" max="3" width="11.57421875" style="0" customWidth="1"/>
    <col min="4" max="4" width="20.28125" style="0" customWidth="1"/>
    <col min="5" max="5" width="14.8515625" style="0" customWidth="1"/>
    <col min="6" max="6" width="11.421875" style="8" customWidth="1"/>
  </cols>
  <sheetData>
    <row r="1" spans="1:5" ht="21">
      <c r="A1" s="57"/>
      <c r="B1" s="57"/>
      <c r="C1" s="57"/>
      <c r="D1" s="57"/>
      <c r="E1" s="7"/>
    </row>
    <row r="2" spans="1:5" ht="21">
      <c r="A2" s="57" t="s">
        <v>40</v>
      </c>
      <c r="B2" s="57"/>
      <c r="C2" s="57"/>
      <c r="D2" s="57"/>
      <c r="E2" s="7"/>
    </row>
    <row r="3" spans="1:5" ht="15">
      <c r="A3" s="58" t="s">
        <v>7</v>
      </c>
      <c r="B3" s="58"/>
      <c r="C3" s="58"/>
      <c r="D3" s="58"/>
      <c r="E3" s="7"/>
    </row>
    <row r="4" spans="1:5" ht="15.75">
      <c r="A4" s="59"/>
      <c r="B4" s="59"/>
      <c r="C4" s="59"/>
      <c r="D4" s="59"/>
      <c r="E4" s="7"/>
    </row>
    <row r="5" spans="1:5" ht="15">
      <c r="A5" s="2"/>
      <c r="B5" s="3"/>
      <c r="C5" s="3"/>
      <c r="D5" s="5"/>
      <c r="E5" s="3"/>
    </row>
    <row r="6" spans="1:5" ht="15">
      <c r="A6" s="23" t="s">
        <v>12</v>
      </c>
      <c r="B6" s="4" t="s">
        <v>0</v>
      </c>
      <c r="C6" s="4" t="s">
        <v>1</v>
      </c>
      <c r="D6" s="6" t="s">
        <v>2</v>
      </c>
      <c r="E6" s="9" t="s">
        <v>4</v>
      </c>
    </row>
    <row r="7" spans="1:5" ht="19.5" customHeight="1">
      <c r="A7" s="15">
        <v>201</v>
      </c>
      <c r="B7" s="13" t="str">
        <f aca="true" t="shared" si="0" ref="B7:B29">IF(ISBLANK(A7)," ",VLOOKUP(A7,ETAB,2,FALSE)&amp;" "&amp;VLOOKUP(A7,ETAB,3,FALSE)&amp;",  "&amp;VLOOKUP(A7,ETAB,7,FALSE))</f>
        <v>LYC BONAPARTE,  AUTUN CEDEX</v>
      </c>
      <c r="C7" s="16" t="s">
        <v>6</v>
      </c>
      <c r="D7" s="17" t="s">
        <v>56</v>
      </c>
      <c r="E7" s="18" t="s">
        <v>61</v>
      </c>
    </row>
    <row r="8" spans="1:5" ht="19.5" customHeight="1">
      <c r="A8" s="12">
        <v>202</v>
      </c>
      <c r="B8" s="13" t="str">
        <f t="shared" si="0"/>
        <v>LYC MILITAIRE,  AUTUN CEDEX</v>
      </c>
      <c r="C8" s="14" t="s">
        <v>18</v>
      </c>
      <c r="D8" s="11" t="s">
        <v>11</v>
      </c>
      <c r="E8" s="31" t="s">
        <v>57</v>
      </c>
    </row>
    <row r="9" spans="1:5" ht="19.5" customHeight="1">
      <c r="A9" s="12">
        <v>202</v>
      </c>
      <c r="B9" s="13" t="str">
        <f t="shared" si="0"/>
        <v>LYC MILITAIRE,  AUTUN CEDEX</v>
      </c>
      <c r="C9" s="16" t="s">
        <v>18</v>
      </c>
      <c r="D9" s="17" t="s">
        <v>45</v>
      </c>
      <c r="E9" s="31" t="s">
        <v>46</v>
      </c>
    </row>
    <row r="10" spans="1:5" ht="19.5" customHeight="1">
      <c r="A10" s="15">
        <v>202</v>
      </c>
      <c r="B10" s="13" t="str">
        <f t="shared" si="0"/>
        <v>LYC MILITAIRE,  AUTUN CEDEX</v>
      </c>
      <c r="C10" s="16" t="s">
        <v>6</v>
      </c>
      <c r="D10" s="17" t="s">
        <v>56</v>
      </c>
      <c r="E10" s="18" t="s">
        <v>61</v>
      </c>
    </row>
    <row r="11" spans="1:5" ht="19.5" customHeight="1">
      <c r="A11" s="15">
        <v>202</v>
      </c>
      <c r="B11" s="13" t="str">
        <f t="shared" si="0"/>
        <v>LYC MILITAIRE,  AUTUN CEDEX</v>
      </c>
      <c r="C11" s="14" t="s">
        <v>19</v>
      </c>
      <c r="D11" s="19" t="s">
        <v>20</v>
      </c>
      <c r="E11" s="31" t="s">
        <v>41</v>
      </c>
    </row>
    <row r="12" spans="1:5" ht="19.5" customHeight="1">
      <c r="A12" s="15">
        <v>211</v>
      </c>
      <c r="B12" s="13" t="str">
        <f t="shared" si="0"/>
        <v>LP CLAUDIE HAIGNERE,  BLANZY</v>
      </c>
      <c r="C12" s="16" t="s">
        <v>101</v>
      </c>
      <c r="D12" s="17" t="s">
        <v>23</v>
      </c>
      <c r="E12" s="31" t="s">
        <v>55</v>
      </c>
    </row>
    <row r="13" spans="1:5" ht="19.5" customHeight="1">
      <c r="A13" s="15">
        <v>211</v>
      </c>
      <c r="B13" s="13" t="str">
        <f t="shared" si="0"/>
        <v>LP CLAUDIE HAIGNERE,  BLANZY</v>
      </c>
      <c r="C13" s="16" t="s">
        <v>51</v>
      </c>
      <c r="D13" s="17" t="s">
        <v>47</v>
      </c>
      <c r="E13" s="31" t="s">
        <v>48</v>
      </c>
    </row>
    <row r="14" spans="1:5" ht="19.5" customHeight="1">
      <c r="A14" s="12">
        <v>228</v>
      </c>
      <c r="B14" s="13" t="str">
        <f t="shared" si="0"/>
        <v>LYC POLYVALENT EMILAND GAUTHEY,  CHALON SUR SAONE</v>
      </c>
      <c r="C14" s="16" t="s">
        <v>72</v>
      </c>
      <c r="D14" s="17" t="s">
        <v>73</v>
      </c>
      <c r="E14" s="31" t="s">
        <v>74</v>
      </c>
    </row>
    <row r="15" spans="1:5" ht="19.5" customHeight="1">
      <c r="A15" s="15">
        <v>228</v>
      </c>
      <c r="B15" s="13" t="str">
        <f t="shared" si="0"/>
        <v>LYC POLYVALENT EMILAND GAUTHEY,  CHALON SUR SAONE</v>
      </c>
      <c r="C15" s="14" t="s">
        <v>18</v>
      </c>
      <c r="D15" s="19" t="s">
        <v>16</v>
      </c>
      <c r="E15" s="21" t="s">
        <v>87</v>
      </c>
    </row>
    <row r="16" spans="1:5" ht="19.5" customHeight="1">
      <c r="A16" s="15">
        <v>253</v>
      </c>
      <c r="B16" s="13" t="str">
        <f t="shared" si="0"/>
        <v>LYC LA PRAT'S,  CLUNY</v>
      </c>
      <c r="C16" s="16" t="s">
        <v>58</v>
      </c>
      <c r="D16" s="17" t="s">
        <v>59</v>
      </c>
      <c r="E16" s="32" t="s">
        <v>60</v>
      </c>
    </row>
    <row r="17" spans="1:5" ht="19.5" customHeight="1">
      <c r="A17" s="15">
        <v>265</v>
      </c>
      <c r="B17" s="13" t="str">
        <f t="shared" si="0"/>
        <v>LYC CAMILLE CLAUDEL,  DIGOIN</v>
      </c>
      <c r="C17" s="16" t="s">
        <v>6</v>
      </c>
      <c r="D17" s="17" t="s">
        <v>64</v>
      </c>
      <c r="E17" s="31" t="s">
        <v>41</v>
      </c>
    </row>
    <row r="18" spans="1:5" ht="19.5" customHeight="1">
      <c r="A18" s="15">
        <v>265</v>
      </c>
      <c r="B18" s="13" t="str">
        <f t="shared" si="0"/>
        <v>LYC CAMILLE CLAUDEL,  DIGOIN</v>
      </c>
      <c r="C18" s="16" t="s">
        <v>99</v>
      </c>
      <c r="D18" s="17" t="s">
        <v>22</v>
      </c>
      <c r="E18" s="31" t="s">
        <v>100</v>
      </c>
    </row>
    <row r="19" spans="1:5" ht="19.5" customHeight="1">
      <c r="A19" s="12">
        <v>297</v>
      </c>
      <c r="B19" s="13" t="str">
        <f t="shared" si="0"/>
        <v>LYC LAMARTINE,  MACON</v>
      </c>
      <c r="C19" s="16" t="s">
        <v>6</v>
      </c>
      <c r="D19" s="17" t="s">
        <v>43</v>
      </c>
      <c r="E19" s="31" t="s">
        <v>50</v>
      </c>
    </row>
    <row r="20" spans="1:5" ht="19.5" customHeight="1">
      <c r="A20" s="12">
        <v>297</v>
      </c>
      <c r="B20" s="13" t="str">
        <f t="shared" si="0"/>
        <v>LYC LAMARTINE,  MACON</v>
      </c>
      <c r="C20" s="16" t="s">
        <v>6</v>
      </c>
      <c r="D20" s="17" t="s">
        <v>8</v>
      </c>
      <c r="E20" s="31" t="s">
        <v>49</v>
      </c>
    </row>
    <row r="21" spans="1:5" ht="19.5" customHeight="1">
      <c r="A21" s="15">
        <v>297</v>
      </c>
      <c r="B21" s="13" t="str">
        <f t="shared" si="0"/>
        <v>LYC LAMARTINE,  MACON</v>
      </c>
      <c r="C21" s="16" t="s">
        <v>6</v>
      </c>
      <c r="D21" s="17" t="s">
        <v>9</v>
      </c>
      <c r="E21" s="18" t="s">
        <v>25</v>
      </c>
    </row>
    <row r="22" spans="1:5" ht="19.5" customHeight="1">
      <c r="A22" s="15">
        <v>297</v>
      </c>
      <c r="B22" s="13" t="str">
        <f t="shared" si="0"/>
        <v>LYC LAMARTINE,  MACON</v>
      </c>
      <c r="C22" s="16" t="s">
        <v>19</v>
      </c>
      <c r="D22" s="17" t="s">
        <v>24</v>
      </c>
      <c r="E22" s="31" t="s">
        <v>71</v>
      </c>
    </row>
    <row r="23" spans="1:5" ht="19.5" customHeight="1">
      <c r="A23" s="12">
        <v>314</v>
      </c>
      <c r="B23" s="13" t="str">
        <f t="shared" si="0"/>
        <v>LYC HENRI PARRIAT,  MONTCEAU LES MINES</v>
      </c>
      <c r="C23" s="14" t="s">
        <v>18</v>
      </c>
      <c r="D23" s="19" t="s">
        <v>67</v>
      </c>
      <c r="E23" s="31" t="s">
        <v>68</v>
      </c>
    </row>
    <row r="24" spans="1:5" ht="19.5" customHeight="1">
      <c r="A24" s="15">
        <v>325</v>
      </c>
      <c r="B24" s="13" t="str">
        <f t="shared" si="0"/>
        <v>LP ASTIER,  PARAY LE MONIAL</v>
      </c>
      <c r="C24" s="14" t="s">
        <v>51</v>
      </c>
      <c r="D24" s="19" t="s">
        <v>52</v>
      </c>
      <c r="E24" s="31" t="s">
        <v>75</v>
      </c>
    </row>
    <row r="25" spans="1:5" ht="19.5" customHeight="1">
      <c r="A25" s="12">
        <v>350</v>
      </c>
      <c r="B25" s="13" t="str">
        <f t="shared" si="0"/>
        <v>LYC GABRIEL VOISIN,  TOURNUS</v>
      </c>
      <c r="C25" s="14" t="s">
        <v>18</v>
      </c>
      <c r="D25" s="19" t="s">
        <v>67</v>
      </c>
      <c r="E25" s="31" t="s">
        <v>41</v>
      </c>
    </row>
    <row r="26" spans="1:5" ht="19.5" customHeight="1">
      <c r="A26" s="15">
        <v>350</v>
      </c>
      <c r="B26" s="13" t="str">
        <f t="shared" si="0"/>
        <v>LYC GABRIEL VOISIN,  TOURNUS</v>
      </c>
      <c r="C26" s="14" t="s">
        <v>21</v>
      </c>
      <c r="D26" s="19" t="s">
        <v>22</v>
      </c>
      <c r="E26" s="31" t="s">
        <v>86</v>
      </c>
    </row>
    <row r="27" spans="1:6" ht="19.5" customHeight="1">
      <c r="A27" s="56"/>
      <c r="B27" s="39" t="str">
        <f t="shared" si="0"/>
        <v> </v>
      </c>
      <c r="C27" s="50"/>
      <c r="D27" s="51"/>
      <c r="E27" s="52"/>
      <c r="F27" s="49"/>
    </row>
    <row r="28" spans="1:6" ht="19.5" customHeight="1">
      <c r="A28" s="44"/>
      <c r="B28" s="45" t="str">
        <f t="shared" si="0"/>
        <v> </v>
      </c>
      <c r="C28" s="53"/>
      <c r="D28" s="54"/>
      <c r="E28" s="55"/>
      <c r="F28" s="49"/>
    </row>
    <row r="29" spans="1:6" ht="19.5" customHeight="1">
      <c r="A29" s="44"/>
      <c r="B29" s="45" t="str">
        <f t="shared" si="0"/>
        <v> </v>
      </c>
      <c r="C29" s="53"/>
      <c r="D29" s="54"/>
      <c r="E29" s="55"/>
      <c r="F29" s="49"/>
    </row>
    <row r="30" spans="1:6" ht="15">
      <c r="A30" s="10"/>
      <c r="B30" s="10"/>
      <c r="C30" s="10"/>
      <c r="D30" s="10"/>
      <c r="E30" s="10"/>
      <c r="F30" s="49"/>
    </row>
    <row r="31" spans="1:6" ht="15">
      <c r="A31" s="10"/>
      <c r="B31" s="10"/>
      <c r="C31" s="10"/>
      <c r="D31" s="10"/>
      <c r="E31" s="10"/>
      <c r="F31" s="49"/>
    </row>
    <row r="32" spans="1:2" ht="15">
      <c r="A32" s="10"/>
      <c r="B32" s="10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0"/>
      <c r="B38" s="10"/>
    </row>
    <row r="39" spans="1:2" ht="15">
      <c r="A39" s="10"/>
      <c r="B39" s="10"/>
    </row>
  </sheetData>
  <sheetProtection/>
  <autoFilter ref="A6:E6">
    <sortState ref="A7:E39">
      <sortCondition sortBy="value" ref="A7:A39"/>
    </sortState>
  </autoFilter>
  <mergeCells count="4">
    <mergeCell ref="A1:D1"/>
    <mergeCell ref="A2:D2"/>
    <mergeCell ref="A3:D3"/>
    <mergeCell ref="A4:D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2"/>
  <ignoredErrors>
    <ignoredError sqref="E11 E14 E16:E17 E19 E22 E24:E2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UNSSDIJON</dc:creator>
  <cp:keywords/>
  <dc:description/>
  <cp:lastModifiedBy>Utilisateur Windows</cp:lastModifiedBy>
  <cp:lastPrinted>2018-06-12T08:18:54Z</cp:lastPrinted>
  <dcterms:created xsi:type="dcterms:W3CDTF">2009-02-09T10:06:09Z</dcterms:created>
  <dcterms:modified xsi:type="dcterms:W3CDTF">2018-06-20T12:22:34Z</dcterms:modified>
  <cp:category/>
  <cp:version/>
  <cp:contentType/>
  <cp:contentStatus/>
</cp:coreProperties>
</file>