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440" windowHeight="11055" activeTab="0"/>
  </bookViews>
  <sheets>
    <sheet name="4°3°" sheetId="1" r:id="rId1"/>
    <sheet name="6°5°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<sst xmlns="http://schemas.openxmlformats.org/spreadsheetml/2006/main" count="102" uniqueCount="35">
  <si>
    <t>4°-3°</t>
  </si>
  <si>
    <t>NIVEAU 1 FORT</t>
  </si>
  <si>
    <t>6X25 m Pap +NL</t>
  </si>
  <si>
    <t xml:space="preserve">TPS </t>
  </si>
  <si>
    <t>Points</t>
  </si>
  <si>
    <t>NIVEAU 2 MOYEN</t>
  </si>
  <si>
    <t>NIVEAU 3 DEBUTANT</t>
  </si>
  <si>
    <t>6X50m 4 nages</t>
  </si>
  <si>
    <t>6x50m 2 nages</t>
  </si>
  <si>
    <t>total</t>
  </si>
  <si>
    <t>cLassement</t>
  </si>
  <si>
    <t>6X50m 2 nages</t>
  </si>
  <si>
    <t>6X50m 3 nages</t>
  </si>
  <si>
    <t>6x50m dos</t>
  </si>
  <si>
    <t>6X50m NL</t>
  </si>
  <si>
    <t>6x25m dos</t>
  </si>
  <si>
    <t>6°5°</t>
  </si>
  <si>
    <t>6X25m 2 nages</t>
  </si>
  <si>
    <t>6X25m NL</t>
  </si>
  <si>
    <t>CENTRE</t>
  </si>
  <si>
    <t xml:space="preserve">VALLON </t>
  </si>
  <si>
    <t>CENTRE 1</t>
  </si>
  <si>
    <t>CHATAIGNERAIE</t>
  </si>
  <si>
    <t>CMA 1</t>
  </si>
  <si>
    <t>CMA 2</t>
  </si>
  <si>
    <t>ST MARCEL</t>
  </si>
  <si>
    <t>CHATAIGNERAIE 2</t>
  </si>
  <si>
    <t>CHATAIGNERAIE 1</t>
  </si>
  <si>
    <t>CMA</t>
  </si>
  <si>
    <t>ST SACREMENT</t>
  </si>
  <si>
    <t>1ER</t>
  </si>
  <si>
    <t>2ème</t>
  </si>
  <si>
    <t>3ème</t>
  </si>
  <si>
    <t>4ème</t>
  </si>
  <si>
    <t>RELAIS MULTI-NAGES LE CREUSOT 30 NOVEMBRE 2016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</si>
</sst>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]:mm:ss;@"/>
    <numFmt numFmtId="165" formatCode="h:mm:ss;@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2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33" borderId="0" xfId="0" applyFont="1" applyFill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2" xfId="0" applyFont="1" applyFill="1" applyBorder="1" applyAlignment="1">
      <alignment/>
    </xf>
    <xf numFmtId="47" fontId="2" fillId="0" borderId="24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47" fontId="2" fillId="0" borderId="28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47" fontId="2" fillId="0" borderId="37" xfId="0" applyNumberFormat="1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7" xfId="0" applyFont="1" applyFill="1" applyBorder="1" applyAlignment="1">
      <alignment/>
    </xf>
    <xf numFmtId="0" fontId="2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1" fillId="0" borderId="26" xfId="0" applyFont="1" applyFill="1" applyBorder="1" applyAlignment="1">
      <alignment horizontal="center"/>
    </xf>
    <xf numFmtId="0" fontId="2" fillId="0" borderId="42" xfId="0" applyFont="1" applyFill="1" applyBorder="1" applyAlignment="1">
      <alignment/>
    </xf>
    <xf numFmtId="47" fontId="2" fillId="0" borderId="27" xfId="0" applyNumberFormat="1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47" fontId="2" fillId="0" borderId="41" xfId="0" applyNumberFormat="1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7" fontId="2" fillId="0" borderId="46" xfId="0" applyNumberFormat="1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8" xfId="0" applyFont="1" applyFill="1" applyBorder="1" applyAlignment="1">
      <alignment/>
    </xf>
    <xf numFmtId="0" fontId="1" fillId="0" borderId="49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31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0" fontId="1" fillId="0" borderId="51" xfId="0" applyFont="1" applyFill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/>
    </xf>
    <xf numFmtId="0" fontId="2" fillId="0" borderId="40" xfId="0" applyFont="1" applyFill="1" applyBorder="1" applyAlignment="1">
      <alignment/>
    </xf>
    <xf numFmtId="0" fontId="2" fillId="0" borderId="40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57" xfId="0" applyFont="1" applyFill="1" applyBorder="1" applyAlignment="1">
      <alignment/>
    </xf>
    <xf numFmtId="47" fontId="2" fillId="0" borderId="27" xfId="0" applyNumberFormat="1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2" fillId="0" borderId="34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47" fontId="2" fillId="0" borderId="60" xfId="0" applyNumberFormat="1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2" fillId="0" borderId="62" xfId="0" applyFont="1" applyFill="1" applyBorder="1" applyAlignment="1">
      <alignment/>
    </xf>
    <xf numFmtId="0" fontId="2" fillId="0" borderId="36" xfId="0" applyFont="1" applyFill="1" applyBorder="1" applyAlignment="1">
      <alignment horizontal="center"/>
    </xf>
    <xf numFmtId="0" fontId="2" fillId="0" borderId="39" xfId="0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64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65" xfId="0" applyFont="1" applyFill="1" applyBorder="1" applyAlignment="1">
      <alignment/>
    </xf>
    <xf numFmtId="0" fontId="2" fillId="0" borderId="66" xfId="0" applyFont="1" applyFill="1" applyBorder="1" applyAlignment="1">
      <alignment/>
    </xf>
    <xf numFmtId="47" fontId="2" fillId="0" borderId="36" xfId="0" applyNumberFormat="1" applyFont="1" applyFill="1" applyBorder="1" applyAlignment="1">
      <alignment/>
    </xf>
    <xf numFmtId="0" fontId="2" fillId="0" borderId="63" xfId="0" applyFont="1" applyFill="1" applyBorder="1" applyAlignment="1">
      <alignment/>
    </xf>
    <xf numFmtId="0" fontId="2" fillId="0" borderId="67" xfId="0" applyFont="1" applyFill="1" applyBorder="1" applyAlignment="1">
      <alignment/>
    </xf>
    <xf numFmtId="47" fontId="2" fillId="0" borderId="60" xfId="0" applyNumberFormat="1" applyFont="1" applyFill="1" applyBorder="1" applyAlignment="1">
      <alignment/>
    </xf>
    <xf numFmtId="47" fontId="2" fillId="0" borderId="68" xfId="0" applyNumberFormat="1" applyFont="1" applyFill="1" applyBorder="1" applyAlignment="1">
      <alignment/>
    </xf>
    <xf numFmtId="0" fontId="2" fillId="0" borderId="69" xfId="0" applyFont="1" applyFill="1" applyBorder="1" applyAlignment="1">
      <alignment horizontal="center"/>
    </xf>
    <xf numFmtId="0" fontId="2" fillId="0" borderId="70" xfId="0" applyFont="1" applyFill="1" applyBorder="1" applyAlignment="1">
      <alignment/>
    </xf>
    <xf numFmtId="0" fontId="2" fillId="0" borderId="71" xfId="0" applyFont="1" applyFill="1" applyBorder="1" applyAlignment="1">
      <alignment horizontal="center"/>
    </xf>
    <xf numFmtId="0" fontId="2" fillId="0" borderId="33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1" fillId="0" borderId="35" xfId="0" applyFont="1" applyFill="1" applyBorder="1" applyAlignment="1">
      <alignment horizontal="center"/>
    </xf>
    <xf numFmtId="0" fontId="2" fillId="0" borderId="72" xfId="0" applyFont="1" applyFill="1" applyBorder="1" applyAlignment="1">
      <alignment/>
    </xf>
    <xf numFmtId="0" fontId="2" fillId="0" borderId="73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/>
    </xf>
    <xf numFmtId="0" fontId="2" fillId="0" borderId="54" xfId="0" applyFont="1" applyFill="1" applyBorder="1" applyAlignment="1">
      <alignment/>
    </xf>
    <xf numFmtId="0" fontId="2" fillId="0" borderId="56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55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47" fontId="2" fillId="0" borderId="29" xfId="0" applyNumberFormat="1" applyFont="1" applyFill="1" applyBorder="1" applyAlignment="1">
      <alignment/>
    </xf>
    <xf numFmtId="0" fontId="2" fillId="0" borderId="50" xfId="0" applyFont="1" applyFill="1" applyBorder="1" applyAlignment="1">
      <alignment/>
    </xf>
    <xf numFmtId="21" fontId="2" fillId="0" borderId="38" xfId="0" applyNumberFormat="1" applyFont="1" applyFill="1" applyBorder="1" applyAlignment="1">
      <alignment/>
    </xf>
    <xf numFmtId="21" fontId="2" fillId="0" borderId="37" xfId="0" applyNumberFormat="1" applyFont="1" applyFill="1" applyBorder="1" applyAlignment="1">
      <alignment/>
    </xf>
    <xf numFmtId="0" fontId="2" fillId="0" borderId="74" xfId="0" applyFont="1" applyFill="1" applyBorder="1" applyAlignment="1">
      <alignment/>
    </xf>
    <xf numFmtId="47" fontId="2" fillId="0" borderId="25" xfId="0" applyNumberFormat="1" applyFont="1" applyFill="1" applyBorder="1" applyAlignment="1">
      <alignment/>
    </xf>
    <xf numFmtId="21" fontId="2" fillId="0" borderId="24" xfId="0" applyNumberFormat="1" applyFont="1" applyFill="1" applyBorder="1" applyAlignment="1">
      <alignment/>
    </xf>
    <xf numFmtId="0" fontId="2" fillId="0" borderId="51" xfId="0" applyFont="1" applyFill="1" applyBorder="1" applyAlignment="1">
      <alignment/>
    </xf>
    <xf numFmtId="0" fontId="2" fillId="0" borderId="75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76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1" fillId="0" borderId="79" xfId="0" applyFont="1" applyBorder="1" applyAlignment="1">
      <alignment horizontal="center"/>
    </xf>
    <xf numFmtId="0" fontId="1" fillId="0" borderId="80" xfId="0" applyFont="1" applyBorder="1" applyAlignment="1">
      <alignment horizontal="center"/>
    </xf>
    <xf numFmtId="0" fontId="1" fillId="0" borderId="81" xfId="0" applyFont="1" applyBorder="1" applyAlignment="1">
      <alignment horizontal="center"/>
    </xf>
    <xf numFmtId="0" fontId="1" fillId="0" borderId="82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2" fillId="0" borderId="83" xfId="0" applyFont="1" applyBorder="1" applyAlignment="1">
      <alignment horizontal="center"/>
    </xf>
    <xf numFmtId="0" fontId="1" fillId="0" borderId="84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1" fillId="0" borderId="85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78" xfId="0" applyFont="1" applyFill="1" applyBorder="1" applyAlignment="1">
      <alignment horizontal="center"/>
    </xf>
    <xf numFmtId="0" fontId="2" fillId="0" borderId="77" xfId="0" applyFont="1" applyFill="1" applyBorder="1" applyAlignment="1">
      <alignment horizontal="center"/>
    </xf>
    <xf numFmtId="0" fontId="1" fillId="0" borderId="8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1" fillId="0" borderId="79" xfId="0" applyFont="1" applyFill="1" applyBorder="1" applyAlignment="1">
      <alignment horizontal="center"/>
    </xf>
    <xf numFmtId="0" fontId="1" fillId="0" borderId="80" xfId="0" applyFont="1" applyFill="1" applyBorder="1" applyAlignment="1">
      <alignment horizontal="center"/>
    </xf>
    <xf numFmtId="0" fontId="1" fillId="0" borderId="85" xfId="0" applyFont="1" applyFill="1" applyBorder="1" applyAlignment="1">
      <alignment horizontal="center"/>
    </xf>
    <xf numFmtId="0" fontId="2" fillId="0" borderId="83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6"/>
  <sheetViews>
    <sheetView tabSelected="1" zoomScale="75" zoomScaleNormal="75" zoomScalePageLayoutView="0" workbookViewId="0" topLeftCell="G1">
      <selection activeCell="I10" sqref="H10:I10"/>
    </sheetView>
  </sheetViews>
  <sheetFormatPr defaultColWidth="11.421875" defaultRowHeight="12.75"/>
  <cols>
    <col min="1" max="1" width="21.140625" style="1" customWidth="1"/>
    <col min="2" max="8" width="11.57421875" style="1" bestFit="1" customWidth="1"/>
    <col min="9" max="9" width="13.57421875" style="1" bestFit="1" customWidth="1"/>
    <col min="10" max="16" width="11.421875" style="1" customWidth="1"/>
    <col min="17" max="17" width="13.421875" style="1" bestFit="1" customWidth="1"/>
    <col min="18" max="24" width="11.421875" style="1" customWidth="1"/>
    <col min="25" max="25" width="13.421875" style="1" bestFit="1" customWidth="1"/>
    <col min="26" max="16384" width="11.421875" style="1" customWidth="1"/>
  </cols>
  <sheetData>
    <row r="1" spans="1:25" ht="42.75" customHeight="1">
      <c r="A1" s="148" t="s">
        <v>34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</row>
    <row r="3" ht="15.75" thickBot="1"/>
    <row r="4" spans="1:25" ht="16.5" thickTop="1">
      <c r="A4" s="158" t="s">
        <v>0</v>
      </c>
      <c r="B4" s="152" t="s">
        <v>1</v>
      </c>
      <c r="C4" s="153"/>
      <c r="D4" s="153"/>
      <c r="E4" s="153"/>
      <c r="F4" s="153"/>
      <c r="G4" s="153"/>
      <c r="H4" s="153"/>
      <c r="I4" s="160"/>
      <c r="J4" s="152" t="s">
        <v>5</v>
      </c>
      <c r="K4" s="153"/>
      <c r="L4" s="153"/>
      <c r="M4" s="153"/>
      <c r="N4" s="153"/>
      <c r="O4" s="153"/>
      <c r="P4" s="153"/>
      <c r="Q4" s="153"/>
      <c r="R4" s="154" t="s">
        <v>6</v>
      </c>
      <c r="S4" s="155"/>
      <c r="T4" s="155"/>
      <c r="U4" s="155"/>
      <c r="V4" s="155"/>
      <c r="W4" s="155"/>
      <c r="X4" s="155"/>
      <c r="Y4" s="156"/>
    </row>
    <row r="5" spans="1:25" ht="15">
      <c r="A5" s="159"/>
      <c r="B5" s="157" t="s">
        <v>2</v>
      </c>
      <c r="C5" s="150"/>
      <c r="D5" s="151" t="s">
        <v>7</v>
      </c>
      <c r="E5" s="150"/>
      <c r="F5" s="151" t="s">
        <v>8</v>
      </c>
      <c r="G5" s="150"/>
      <c r="H5" s="4" t="s">
        <v>9</v>
      </c>
      <c r="I5" s="5" t="s">
        <v>10</v>
      </c>
      <c r="J5" s="157" t="s">
        <v>12</v>
      </c>
      <c r="K5" s="150"/>
      <c r="L5" s="151" t="s">
        <v>11</v>
      </c>
      <c r="M5" s="150"/>
      <c r="N5" s="151" t="s">
        <v>13</v>
      </c>
      <c r="O5" s="150"/>
      <c r="P5" s="4" t="s">
        <v>9</v>
      </c>
      <c r="Q5" s="4" t="s">
        <v>10</v>
      </c>
      <c r="R5" s="149" t="s">
        <v>11</v>
      </c>
      <c r="S5" s="150"/>
      <c r="T5" s="151" t="s">
        <v>14</v>
      </c>
      <c r="U5" s="150"/>
      <c r="V5" s="151" t="s">
        <v>15</v>
      </c>
      <c r="W5" s="150"/>
      <c r="X5" s="4" t="s">
        <v>9</v>
      </c>
      <c r="Y5" s="78" t="s">
        <v>10</v>
      </c>
    </row>
    <row r="6" spans="1:25" ht="15.75" thickBot="1">
      <c r="A6" s="159"/>
      <c r="B6" s="3" t="s">
        <v>3</v>
      </c>
      <c r="C6" s="10" t="s">
        <v>4</v>
      </c>
      <c r="D6" s="22" t="s">
        <v>3</v>
      </c>
      <c r="E6" s="10" t="s">
        <v>4</v>
      </c>
      <c r="F6" s="22" t="s">
        <v>3</v>
      </c>
      <c r="G6" s="10" t="s">
        <v>4</v>
      </c>
      <c r="H6" s="6"/>
      <c r="I6" s="7"/>
      <c r="J6" s="3" t="s">
        <v>3</v>
      </c>
      <c r="K6" s="10" t="s">
        <v>4</v>
      </c>
      <c r="L6" s="22" t="s">
        <v>3</v>
      </c>
      <c r="M6" s="10" t="s">
        <v>4</v>
      </c>
      <c r="N6" s="22" t="s">
        <v>3</v>
      </c>
      <c r="O6" s="10" t="s">
        <v>4</v>
      </c>
      <c r="P6" s="6"/>
      <c r="Q6" s="6"/>
      <c r="R6" s="79" t="s">
        <v>3</v>
      </c>
      <c r="S6" s="14" t="s">
        <v>4</v>
      </c>
      <c r="T6" s="15" t="s">
        <v>3</v>
      </c>
      <c r="U6" s="14" t="s">
        <v>4</v>
      </c>
      <c r="V6" s="15" t="s">
        <v>3</v>
      </c>
      <c r="W6" s="14" t="s">
        <v>4</v>
      </c>
      <c r="X6" s="16"/>
      <c r="Y6" s="80"/>
    </row>
    <row r="7" spans="1:25" ht="45" customHeight="1" thickTop="1">
      <c r="A7" s="32" t="s">
        <v>26</v>
      </c>
      <c r="B7" s="33">
        <v>0.0011226851851851851</v>
      </c>
      <c r="C7" s="34">
        <v>2</v>
      </c>
      <c r="D7" s="33">
        <v>0.00249375</v>
      </c>
      <c r="E7" s="34">
        <v>2</v>
      </c>
      <c r="F7" s="33">
        <v>0.0024913194444444444</v>
      </c>
      <c r="G7" s="35">
        <v>2</v>
      </c>
      <c r="H7" s="36">
        <f>G7+E7+C7</f>
        <v>6</v>
      </c>
      <c r="I7" s="37" t="s">
        <v>31</v>
      </c>
      <c r="J7" s="38"/>
      <c r="K7" s="39"/>
      <c r="L7" s="40"/>
      <c r="M7" s="39"/>
      <c r="N7" s="40"/>
      <c r="O7" s="38"/>
      <c r="P7" s="41"/>
      <c r="Q7" s="75"/>
      <c r="R7" s="81"/>
      <c r="S7" s="44"/>
      <c r="T7" s="45"/>
      <c r="U7" s="44"/>
      <c r="V7" s="45"/>
      <c r="W7" s="44"/>
      <c r="X7" s="43"/>
      <c r="Y7" s="57"/>
    </row>
    <row r="8" spans="1:25" ht="45" customHeight="1">
      <c r="A8" s="47" t="s">
        <v>27</v>
      </c>
      <c r="B8" s="48">
        <v>0.0011186342592592593</v>
      </c>
      <c r="C8" s="49">
        <v>1</v>
      </c>
      <c r="D8" s="48">
        <v>0.002463310185185185</v>
      </c>
      <c r="E8" s="49">
        <v>1</v>
      </c>
      <c r="F8" s="48">
        <v>0.002467476851851852</v>
      </c>
      <c r="G8" s="50">
        <v>1</v>
      </c>
      <c r="H8" s="51">
        <f>G8+E8+C8</f>
        <v>3</v>
      </c>
      <c r="I8" s="52" t="s">
        <v>30</v>
      </c>
      <c r="J8" s="53"/>
      <c r="K8" s="54"/>
      <c r="L8" s="55"/>
      <c r="M8" s="54"/>
      <c r="N8" s="55"/>
      <c r="O8" s="53"/>
      <c r="P8" s="56"/>
      <c r="Q8" s="43"/>
      <c r="R8" s="81"/>
      <c r="S8" s="44"/>
      <c r="T8" s="45"/>
      <c r="U8" s="44"/>
      <c r="V8" s="45"/>
      <c r="W8" s="44"/>
      <c r="X8" s="43"/>
      <c r="Y8" s="57"/>
    </row>
    <row r="9" spans="1:25" ht="45" customHeight="1" thickBot="1">
      <c r="A9" s="58" t="s">
        <v>21</v>
      </c>
      <c r="B9" s="28">
        <v>0.0012159722222222222</v>
      </c>
      <c r="C9" s="29">
        <v>3</v>
      </c>
      <c r="D9" s="28">
        <v>0.002825925925925926</v>
      </c>
      <c r="E9" s="29">
        <v>3</v>
      </c>
      <c r="F9" s="28">
        <v>0.002756134259259259</v>
      </c>
      <c r="G9" s="59">
        <v>3</v>
      </c>
      <c r="H9" s="30">
        <f>G9+E9+C9</f>
        <v>9</v>
      </c>
      <c r="I9" s="60" t="s">
        <v>32</v>
      </c>
      <c r="J9" s="53"/>
      <c r="K9" s="53"/>
      <c r="L9" s="53"/>
      <c r="M9" s="53"/>
      <c r="N9" s="53"/>
      <c r="O9" s="53"/>
      <c r="P9" s="56"/>
      <c r="Q9" s="43"/>
      <c r="R9" s="81"/>
      <c r="S9" s="43"/>
      <c r="T9" s="43"/>
      <c r="U9" s="43"/>
      <c r="V9" s="43"/>
      <c r="W9" s="43"/>
      <c r="X9" s="43"/>
      <c r="Y9" s="57"/>
    </row>
    <row r="10" spans="1:25" ht="45" customHeight="1">
      <c r="A10" s="61" t="s">
        <v>25</v>
      </c>
      <c r="B10" s="53"/>
      <c r="C10" s="54"/>
      <c r="D10" s="45"/>
      <c r="E10" s="44"/>
      <c r="F10" s="45"/>
      <c r="G10" s="44"/>
      <c r="H10" s="43"/>
      <c r="I10" s="43"/>
      <c r="J10" s="62">
        <v>0.004215856481481482</v>
      </c>
      <c r="K10" s="35">
        <v>2</v>
      </c>
      <c r="L10" s="62">
        <v>0.004370833333333333</v>
      </c>
      <c r="M10" s="35">
        <v>2</v>
      </c>
      <c r="N10" s="62">
        <v>0.004660763888888889</v>
      </c>
      <c r="O10" s="35">
        <v>2</v>
      </c>
      <c r="P10" s="35">
        <f>K10+M10+O10</f>
        <v>6</v>
      </c>
      <c r="Q10" s="76" t="s">
        <v>31</v>
      </c>
      <c r="R10" s="81"/>
      <c r="S10" s="44"/>
      <c r="T10" s="45"/>
      <c r="U10" s="44"/>
      <c r="V10" s="45"/>
      <c r="W10" s="44"/>
      <c r="X10" s="43"/>
      <c r="Y10" s="57"/>
    </row>
    <row r="11" spans="1:25" ht="45" customHeight="1" thickBot="1">
      <c r="A11" s="64" t="s">
        <v>28</v>
      </c>
      <c r="B11" s="53"/>
      <c r="C11" s="54"/>
      <c r="D11" s="45"/>
      <c r="E11" s="44"/>
      <c r="F11" s="45"/>
      <c r="G11" s="44"/>
      <c r="H11" s="43"/>
      <c r="I11" s="43"/>
      <c r="J11" s="65">
        <v>0.003159722222222222</v>
      </c>
      <c r="K11" s="59">
        <v>1</v>
      </c>
      <c r="L11" s="65">
        <v>0.0030686342592592592</v>
      </c>
      <c r="M11" s="59">
        <v>1</v>
      </c>
      <c r="N11" s="65">
        <v>0.0035343749999999998</v>
      </c>
      <c r="O11" s="59">
        <v>1</v>
      </c>
      <c r="P11" s="66">
        <f>K11+M11+O11</f>
        <v>3</v>
      </c>
      <c r="Q11" s="77" t="s">
        <v>30</v>
      </c>
      <c r="R11" s="81"/>
      <c r="S11" s="44"/>
      <c r="T11" s="45"/>
      <c r="U11" s="44"/>
      <c r="V11" s="45"/>
      <c r="W11" s="44"/>
      <c r="X11" s="43"/>
      <c r="Y11" s="57"/>
    </row>
    <row r="12" spans="1:25" ht="45" customHeight="1" thickBot="1">
      <c r="A12" s="67" t="s">
        <v>19</v>
      </c>
      <c r="B12" s="53"/>
      <c r="C12" s="54"/>
      <c r="D12" s="45"/>
      <c r="E12" s="44"/>
      <c r="F12" s="45"/>
      <c r="G12" s="44"/>
      <c r="H12" s="43"/>
      <c r="I12" s="46"/>
      <c r="J12" s="68"/>
      <c r="K12" s="44"/>
      <c r="L12" s="45"/>
      <c r="M12" s="44"/>
      <c r="N12" s="45"/>
      <c r="O12" s="44"/>
      <c r="P12" s="43"/>
      <c r="Q12" s="43"/>
      <c r="R12" s="69">
        <v>0.0036532407407407403</v>
      </c>
      <c r="S12" s="70">
        <v>1</v>
      </c>
      <c r="T12" s="69">
        <v>0.0035836805555555552</v>
      </c>
      <c r="U12" s="70">
        <v>1</v>
      </c>
      <c r="V12" s="69">
        <v>0.0042763888888888895</v>
      </c>
      <c r="W12" s="70">
        <v>1</v>
      </c>
      <c r="X12" s="71">
        <f>W12+U12+S12</f>
        <v>3</v>
      </c>
      <c r="Y12" s="72" t="s">
        <v>30</v>
      </c>
    </row>
    <row r="13" spans="1:25" ht="45" customHeight="1">
      <c r="A13" s="73"/>
      <c r="B13" s="74"/>
      <c r="C13" s="54"/>
      <c r="D13" s="45"/>
      <c r="E13" s="44"/>
      <c r="F13" s="45"/>
      <c r="G13" s="44"/>
      <c r="H13" s="43"/>
      <c r="I13" s="46"/>
      <c r="J13" s="68"/>
      <c r="K13" s="44"/>
      <c r="L13" s="45"/>
      <c r="M13" s="44"/>
      <c r="N13" s="45"/>
      <c r="O13" s="44"/>
      <c r="P13" s="43"/>
      <c r="Q13" s="43"/>
      <c r="R13" s="81"/>
      <c r="S13" s="44"/>
      <c r="T13" s="45"/>
      <c r="U13" s="44"/>
      <c r="V13" s="45"/>
      <c r="W13" s="44"/>
      <c r="X13" s="43"/>
      <c r="Y13" s="57"/>
    </row>
    <row r="14" spans="1:25" ht="45" customHeight="1">
      <c r="A14" s="9"/>
      <c r="B14" s="3"/>
      <c r="C14" s="10"/>
      <c r="D14" s="11"/>
      <c r="E14" s="12"/>
      <c r="F14" s="11"/>
      <c r="G14" s="12"/>
      <c r="H14" s="6"/>
      <c r="I14" s="7"/>
      <c r="J14" s="8"/>
      <c r="K14" s="12"/>
      <c r="L14" s="11"/>
      <c r="M14" s="12"/>
      <c r="N14" s="11"/>
      <c r="O14" s="12"/>
      <c r="P14" s="6"/>
      <c r="Q14" s="6"/>
      <c r="R14" s="82"/>
      <c r="S14" s="12"/>
      <c r="T14" s="11"/>
      <c r="U14" s="12"/>
      <c r="V14" s="11"/>
      <c r="W14" s="12"/>
      <c r="X14" s="6"/>
      <c r="Y14" s="23"/>
    </row>
    <row r="15" spans="1:25" ht="45" customHeight="1">
      <c r="A15" s="9"/>
      <c r="B15" s="3"/>
      <c r="C15" s="10"/>
      <c r="D15" s="11"/>
      <c r="E15" s="12"/>
      <c r="F15" s="11"/>
      <c r="G15" s="12"/>
      <c r="H15" s="6"/>
      <c r="I15" s="7"/>
      <c r="J15" s="8"/>
      <c r="K15" s="12"/>
      <c r="L15" s="11"/>
      <c r="M15" s="12"/>
      <c r="N15" s="11"/>
      <c r="O15" s="12"/>
      <c r="P15" s="6"/>
      <c r="Q15" s="6"/>
      <c r="R15" s="82"/>
      <c r="S15" s="12"/>
      <c r="T15" s="11"/>
      <c r="U15" s="12"/>
      <c r="V15" s="11"/>
      <c r="W15" s="12"/>
      <c r="X15" s="6"/>
      <c r="Y15" s="23"/>
    </row>
    <row r="16" spans="1:25" ht="45" customHeight="1" thickBot="1">
      <c r="A16" s="18"/>
      <c r="B16" s="13"/>
      <c r="C16" s="14"/>
      <c r="D16" s="21"/>
      <c r="E16" s="20"/>
      <c r="F16" s="21"/>
      <c r="G16" s="20"/>
      <c r="H16" s="16"/>
      <c r="I16" s="17"/>
      <c r="J16" s="19"/>
      <c r="K16" s="20"/>
      <c r="L16" s="21"/>
      <c r="M16" s="20"/>
      <c r="N16" s="21"/>
      <c r="O16" s="20"/>
      <c r="P16" s="16"/>
      <c r="Q16" s="16"/>
      <c r="R16" s="25"/>
      <c r="S16" s="83"/>
      <c r="T16" s="84"/>
      <c r="U16" s="83"/>
      <c r="V16" s="84"/>
      <c r="W16" s="83"/>
      <c r="X16" s="85"/>
      <c r="Y16" s="26"/>
    </row>
    <row r="17" spans="1:25" ht="15" customHeight="1" thickTop="1">
      <c r="A17" s="6"/>
      <c r="B17" s="4"/>
      <c r="C17" s="4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2:25" ht="15" customHeight="1">
      <c r="B18" s="4"/>
      <c r="C18" s="4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2:25" ht="15" customHeight="1">
      <c r="B19" s="4"/>
      <c r="C19" s="4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2:25" ht="15" customHeight="1">
      <c r="B20" s="4"/>
      <c r="C20" s="4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2:25" ht="15" customHeight="1">
      <c r="B21" s="4"/>
      <c r="C21" s="4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2:25" ht="15" customHeight="1">
      <c r="B22" s="4"/>
      <c r="C22" s="4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2:25" ht="15" customHeight="1">
      <c r="B23" s="4"/>
      <c r="C23" s="4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2:25" ht="15" customHeight="1">
      <c r="B24" s="4"/>
      <c r="C24" s="4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2:3" ht="15">
      <c r="B25" s="2"/>
      <c r="C25" s="2"/>
    </row>
    <row r="26" spans="2:3" ht="15">
      <c r="B26" s="2"/>
      <c r="C26" s="2"/>
    </row>
    <row r="27" spans="2:3" ht="15">
      <c r="B27" s="2"/>
      <c r="C27" s="2"/>
    </row>
    <row r="28" spans="2:3" ht="15">
      <c r="B28" s="2"/>
      <c r="C28" s="2"/>
    </row>
    <row r="29" spans="2:3" ht="15">
      <c r="B29" s="2"/>
      <c r="C29" s="2"/>
    </row>
    <row r="30" spans="2:3" ht="15">
      <c r="B30" s="2"/>
      <c r="C30" s="2"/>
    </row>
    <row r="31" spans="2:3" ht="15">
      <c r="B31" s="2"/>
      <c r="C31" s="2"/>
    </row>
    <row r="32" spans="2:3" ht="15">
      <c r="B32" s="2"/>
      <c r="C32" s="2"/>
    </row>
    <row r="33" spans="2:3" ht="15">
      <c r="B33" s="2"/>
      <c r="C33" s="2"/>
    </row>
    <row r="34" spans="2:3" ht="15">
      <c r="B34" s="2"/>
      <c r="C34" s="2"/>
    </row>
    <row r="35" spans="2:3" ht="15">
      <c r="B35" s="2"/>
      <c r="C35" s="2"/>
    </row>
    <row r="36" spans="2:3" ht="15">
      <c r="B36" s="2"/>
      <c r="C36" s="2"/>
    </row>
  </sheetData>
  <sheetProtection/>
  <mergeCells count="14">
    <mergeCell ref="B4:I4"/>
    <mergeCell ref="B5:C5"/>
    <mergeCell ref="D5:E5"/>
    <mergeCell ref="F5:G5"/>
    <mergeCell ref="A1:Y1"/>
    <mergeCell ref="R5:S5"/>
    <mergeCell ref="T5:U5"/>
    <mergeCell ref="V5:W5"/>
    <mergeCell ref="J4:Q4"/>
    <mergeCell ref="R4:Y4"/>
    <mergeCell ref="J5:K5"/>
    <mergeCell ref="L5:M5"/>
    <mergeCell ref="N5:O5"/>
    <mergeCell ref="A4:A6"/>
  </mergeCells>
  <printOptions gridLines="1"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"/>
  <sheetViews>
    <sheetView showGridLines="0" showRowColHeaders="0" zoomScale="60" zoomScaleNormal="60" zoomScalePageLayoutView="0" workbookViewId="0" topLeftCell="A1">
      <selection activeCell="M15" sqref="M15"/>
    </sheetView>
  </sheetViews>
  <sheetFormatPr defaultColWidth="11.421875" defaultRowHeight="12.75"/>
  <cols>
    <col min="1" max="1" width="23.421875" style="24" customWidth="1"/>
    <col min="2" max="8" width="11.421875" style="24" customWidth="1"/>
    <col min="9" max="9" width="15.00390625" style="24" bestFit="1" customWidth="1"/>
    <col min="10" max="16" width="11.421875" style="24" customWidth="1"/>
    <col min="17" max="17" width="15.00390625" style="24" bestFit="1" customWidth="1"/>
    <col min="18" max="24" width="11.421875" style="24" customWidth="1"/>
    <col min="25" max="25" width="15.00390625" style="24" bestFit="1" customWidth="1"/>
    <col min="26" max="16384" width="11.421875" style="24" customWidth="1"/>
  </cols>
  <sheetData>
    <row r="1" spans="1:25" ht="39.75" customHeight="1">
      <c r="A1" s="161" t="s">
        <v>34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</row>
    <row r="2" spans="1:25" ht="15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</row>
    <row r="3" spans="1:25" ht="1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</row>
    <row r="4" spans="1:25" ht="15.75" thickBo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</row>
    <row r="5" spans="1:25" ht="16.5" thickTop="1">
      <c r="A5" s="164" t="s">
        <v>16</v>
      </c>
      <c r="B5" s="166" t="s">
        <v>1</v>
      </c>
      <c r="C5" s="167"/>
      <c r="D5" s="167"/>
      <c r="E5" s="167"/>
      <c r="F5" s="167"/>
      <c r="G5" s="167"/>
      <c r="H5" s="167"/>
      <c r="I5" s="168"/>
      <c r="J5" s="166" t="s">
        <v>5</v>
      </c>
      <c r="K5" s="167"/>
      <c r="L5" s="167"/>
      <c r="M5" s="167"/>
      <c r="N5" s="167"/>
      <c r="O5" s="167"/>
      <c r="P5" s="167"/>
      <c r="Q5" s="168"/>
      <c r="R5" s="166" t="s">
        <v>6</v>
      </c>
      <c r="S5" s="167"/>
      <c r="T5" s="167"/>
      <c r="U5" s="167"/>
      <c r="V5" s="167"/>
      <c r="W5" s="167"/>
      <c r="X5" s="167"/>
      <c r="Y5" s="168"/>
    </row>
    <row r="6" spans="1:25" ht="15">
      <c r="A6" s="165"/>
      <c r="B6" s="169" t="s">
        <v>2</v>
      </c>
      <c r="C6" s="163"/>
      <c r="D6" s="162" t="s">
        <v>12</v>
      </c>
      <c r="E6" s="163"/>
      <c r="F6" s="162" t="s">
        <v>8</v>
      </c>
      <c r="G6" s="163"/>
      <c r="H6" s="53" t="s">
        <v>9</v>
      </c>
      <c r="I6" s="87" t="s">
        <v>10</v>
      </c>
      <c r="J6" s="169" t="s">
        <v>17</v>
      </c>
      <c r="K6" s="163"/>
      <c r="L6" s="162" t="s">
        <v>11</v>
      </c>
      <c r="M6" s="163"/>
      <c r="N6" s="162" t="s">
        <v>13</v>
      </c>
      <c r="O6" s="163"/>
      <c r="P6" s="53" t="s">
        <v>9</v>
      </c>
      <c r="Q6" s="87" t="s">
        <v>10</v>
      </c>
      <c r="R6" s="169" t="s">
        <v>11</v>
      </c>
      <c r="S6" s="163"/>
      <c r="T6" s="162" t="s">
        <v>18</v>
      </c>
      <c r="U6" s="163"/>
      <c r="V6" s="162" t="s">
        <v>15</v>
      </c>
      <c r="W6" s="163"/>
      <c r="X6" s="53" t="s">
        <v>9</v>
      </c>
      <c r="Y6" s="87" t="s">
        <v>10</v>
      </c>
    </row>
    <row r="7" spans="1:25" ht="15.75" thickBot="1">
      <c r="A7" s="165"/>
      <c r="B7" s="74" t="s">
        <v>3</v>
      </c>
      <c r="C7" s="54" t="s">
        <v>4</v>
      </c>
      <c r="D7" s="55" t="s">
        <v>3</v>
      </c>
      <c r="E7" s="54" t="s">
        <v>4</v>
      </c>
      <c r="F7" s="55" t="s">
        <v>3</v>
      </c>
      <c r="G7" s="54" t="s">
        <v>4</v>
      </c>
      <c r="H7" s="43"/>
      <c r="I7" s="46"/>
      <c r="J7" s="88" t="s">
        <v>3</v>
      </c>
      <c r="K7" s="89" t="s">
        <v>4</v>
      </c>
      <c r="L7" s="90" t="s">
        <v>3</v>
      </c>
      <c r="M7" s="89" t="s">
        <v>4</v>
      </c>
      <c r="N7" s="90" t="s">
        <v>3</v>
      </c>
      <c r="O7" s="89" t="s">
        <v>4</v>
      </c>
      <c r="P7" s="43"/>
      <c r="Q7" s="46"/>
      <c r="R7" s="88" t="s">
        <v>3</v>
      </c>
      <c r="S7" s="89" t="s">
        <v>4</v>
      </c>
      <c r="T7" s="90" t="s">
        <v>3</v>
      </c>
      <c r="U7" s="89" t="s">
        <v>4</v>
      </c>
      <c r="V7" s="90" t="s">
        <v>3</v>
      </c>
      <c r="W7" s="89" t="s">
        <v>4</v>
      </c>
      <c r="X7" s="91"/>
      <c r="Y7" s="92"/>
    </row>
    <row r="8" spans="1:25" ht="45" customHeight="1" thickTop="1">
      <c r="A8" s="93" t="s">
        <v>22</v>
      </c>
      <c r="B8" s="94">
        <v>0.001259027777777778</v>
      </c>
      <c r="C8" s="95">
        <v>1</v>
      </c>
      <c r="D8" s="94">
        <v>0.003221527777777778</v>
      </c>
      <c r="E8" s="96">
        <v>1</v>
      </c>
      <c r="F8" s="94">
        <v>0.0030840277777777775</v>
      </c>
      <c r="G8" s="95">
        <v>1</v>
      </c>
      <c r="H8" s="97">
        <f>SUM(C8+E8+G8)</f>
        <v>3</v>
      </c>
      <c r="I8" s="98" t="s">
        <v>30</v>
      </c>
      <c r="J8" s="43"/>
      <c r="K8" s="44"/>
      <c r="L8" s="45"/>
      <c r="M8" s="44"/>
      <c r="N8" s="45"/>
      <c r="O8" s="43"/>
      <c r="P8" s="99"/>
      <c r="Q8" s="42"/>
      <c r="R8" s="43"/>
      <c r="S8" s="44"/>
      <c r="T8" s="45"/>
      <c r="U8" s="44"/>
      <c r="V8" s="45"/>
      <c r="W8" s="44"/>
      <c r="X8" s="43"/>
      <c r="Y8" s="46"/>
    </row>
    <row r="9" spans="1:25" ht="45" customHeight="1" thickBot="1">
      <c r="A9" s="100" t="s">
        <v>29</v>
      </c>
      <c r="B9" s="101">
        <v>0.0013386574074074073</v>
      </c>
      <c r="C9" s="102">
        <v>2</v>
      </c>
      <c r="D9" s="101">
        <v>0.0033709490740740744</v>
      </c>
      <c r="E9" s="103">
        <v>2</v>
      </c>
      <c r="F9" s="101">
        <v>0.0032070601851851856</v>
      </c>
      <c r="G9" s="102">
        <v>2</v>
      </c>
      <c r="H9" s="104">
        <f>SUM(C9+E9+G9)</f>
        <v>6</v>
      </c>
      <c r="I9" s="105" t="s">
        <v>31</v>
      </c>
      <c r="J9" s="43"/>
      <c r="K9" s="44"/>
      <c r="L9" s="45"/>
      <c r="M9" s="44"/>
      <c r="N9" s="45"/>
      <c r="O9" s="43"/>
      <c r="P9" s="81"/>
      <c r="Q9" s="57"/>
      <c r="R9" s="43"/>
      <c r="S9" s="44"/>
      <c r="T9" s="45"/>
      <c r="U9" s="44"/>
      <c r="V9" s="45"/>
      <c r="W9" s="44"/>
      <c r="X9" s="43"/>
      <c r="Y9" s="46"/>
    </row>
    <row r="10" spans="1:25" ht="45" customHeight="1">
      <c r="A10" s="106"/>
      <c r="B10" s="107"/>
      <c r="C10" s="103"/>
      <c r="D10" s="47"/>
      <c r="E10" s="108"/>
      <c r="F10" s="47"/>
      <c r="G10" s="108"/>
      <c r="H10" s="107">
        <f>SUM(C10+E10+G10)</f>
        <v>0</v>
      </c>
      <c r="I10" s="108"/>
      <c r="J10" s="75"/>
      <c r="K10" s="39"/>
      <c r="L10" s="40"/>
      <c r="M10" s="39"/>
      <c r="N10" s="40"/>
      <c r="O10" s="38"/>
      <c r="P10" s="56"/>
      <c r="Q10" s="109"/>
      <c r="R10" s="43"/>
      <c r="S10" s="44"/>
      <c r="T10" s="45"/>
      <c r="U10" s="44"/>
      <c r="V10" s="45"/>
      <c r="W10" s="44"/>
      <c r="X10" s="43"/>
      <c r="Y10" s="46"/>
    </row>
    <row r="11" spans="1:25" ht="45" customHeight="1" thickBot="1">
      <c r="A11" s="64"/>
      <c r="B11" s="110"/>
      <c r="C11" s="31"/>
      <c r="D11" s="58"/>
      <c r="E11" s="111"/>
      <c r="F11" s="58"/>
      <c r="G11" s="111"/>
      <c r="H11" s="110">
        <f>SUM(C11+E11+G11)</f>
        <v>0</v>
      </c>
      <c r="I11" s="111"/>
      <c r="J11" s="43"/>
      <c r="K11" s="54"/>
      <c r="L11" s="55"/>
      <c r="M11" s="54"/>
      <c r="N11" s="55"/>
      <c r="O11" s="53"/>
      <c r="P11" s="112"/>
      <c r="Q11" s="113"/>
      <c r="R11" s="43"/>
      <c r="S11" s="44"/>
      <c r="T11" s="45"/>
      <c r="U11" s="44"/>
      <c r="V11" s="45"/>
      <c r="W11" s="44"/>
      <c r="X11" s="43"/>
      <c r="Y11" s="46"/>
    </row>
    <row r="12" spans="1:25" ht="45" customHeight="1">
      <c r="A12" s="93" t="s">
        <v>25</v>
      </c>
      <c r="B12" s="74"/>
      <c r="C12" s="54"/>
      <c r="D12" s="45"/>
      <c r="E12" s="44"/>
      <c r="F12" s="45"/>
      <c r="G12" s="43"/>
      <c r="H12" s="81"/>
      <c r="I12" s="43"/>
      <c r="J12" s="62">
        <v>0.001970138888888889</v>
      </c>
      <c r="K12" s="34">
        <v>4</v>
      </c>
      <c r="L12" s="62">
        <v>0.004413657407407408</v>
      </c>
      <c r="M12" s="34">
        <v>4</v>
      </c>
      <c r="N12" s="62">
        <v>0.004916435185185185</v>
      </c>
      <c r="O12" s="34">
        <v>4</v>
      </c>
      <c r="P12" s="34">
        <f>SUM(K12+M12+O12)</f>
        <v>12</v>
      </c>
      <c r="Q12" s="37" t="s">
        <v>33</v>
      </c>
      <c r="R12" s="43"/>
      <c r="S12" s="44"/>
      <c r="T12" s="45"/>
      <c r="U12" s="44"/>
      <c r="V12" s="45"/>
      <c r="W12" s="44"/>
      <c r="X12" s="43"/>
      <c r="Y12" s="46"/>
    </row>
    <row r="13" spans="1:25" ht="45" customHeight="1">
      <c r="A13" s="100" t="s">
        <v>20</v>
      </c>
      <c r="B13" s="114"/>
      <c r="C13" s="51"/>
      <c r="D13" s="115"/>
      <c r="E13" s="116"/>
      <c r="F13" s="115"/>
      <c r="G13" s="117"/>
      <c r="H13" s="118"/>
      <c r="I13" s="117"/>
      <c r="J13" s="119">
        <v>0.0016256944444444446</v>
      </c>
      <c r="K13" s="49">
        <v>2</v>
      </c>
      <c r="L13" s="119">
        <v>0.003671296296296296</v>
      </c>
      <c r="M13" s="49">
        <v>2</v>
      </c>
      <c r="N13" s="119">
        <v>0.004048032407407407</v>
      </c>
      <c r="O13" s="49">
        <v>2</v>
      </c>
      <c r="P13" s="49">
        <f>SUM(K13+M13+O13)</f>
        <v>6</v>
      </c>
      <c r="Q13" s="52" t="s">
        <v>31</v>
      </c>
      <c r="R13" s="43"/>
      <c r="S13" s="44"/>
      <c r="T13" s="45"/>
      <c r="U13" s="44"/>
      <c r="V13" s="45"/>
      <c r="W13" s="44"/>
      <c r="X13" s="43"/>
      <c r="Y13" s="46"/>
    </row>
    <row r="14" spans="1:25" ht="45" customHeight="1">
      <c r="A14" s="100" t="s">
        <v>23</v>
      </c>
      <c r="B14" s="120"/>
      <c r="C14" s="116"/>
      <c r="D14" s="115"/>
      <c r="E14" s="116"/>
      <c r="F14" s="115"/>
      <c r="G14" s="117"/>
      <c r="H14" s="118"/>
      <c r="I14" s="121"/>
      <c r="J14" s="119">
        <v>0.0015081018518518518</v>
      </c>
      <c r="K14" s="49">
        <v>1</v>
      </c>
      <c r="L14" s="119">
        <v>0.0031574074074074074</v>
      </c>
      <c r="M14" s="49">
        <v>1</v>
      </c>
      <c r="N14" s="122">
        <v>0.003845138888888889</v>
      </c>
      <c r="O14" s="49">
        <v>1</v>
      </c>
      <c r="P14" s="49">
        <f>SUM(K14+M14+O14)</f>
        <v>3</v>
      </c>
      <c r="Q14" s="52" t="s">
        <v>30</v>
      </c>
      <c r="R14" s="43"/>
      <c r="S14" s="44"/>
      <c r="T14" s="45"/>
      <c r="U14" s="44"/>
      <c r="V14" s="45"/>
      <c r="W14" s="44"/>
      <c r="X14" s="43"/>
      <c r="Y14" s="46"/>
    </row>
    <row r="15" spans="1:25" ht="45" customHeight="1" thickBot="1">
      <c r="A15" s="106" t="s">
        <v>24</v>
      </c>
      <c r="B15" s="74"/>
      <c r="C15" s="54"/>
      <c r="D15" s="45"/>
      <c r="E15" s="44"/>
      <c r="F15" s="45"/>
      <c r="G15" s="43"/>
      <c r="H15" s="81"/>
      <c r="I15" s="43"/>
      <c r="J15" s="123">
        <v>0.001680787037037037</v>
      </c>
      <c r="K15" s="124">
        <v>3</v>
      </c>
      <c r="L15" s="123">
        <v>0.0038162037037037036</v>
      </c>
      <c r="M15" s="124">
        <v>3</v>
      </c>
      <c r="N15" s="123">
        <v>0.004169791666666666</v>
      </c>
      <c r="O15" s="124">
        <v>3</v>
      </c>
      <c r="P15" s="124">
        <f>SUM(K15+M15+O15)</f>
        <v>9</v>
      </c>
      <c r="Q15" s="109" t="s">
        <v>32</v>
      </c>
      <c r="R15" s="43"/>
      <c r="S15" s="44"/>
      <c r="T15" s="45"/>
      <c r="U15" s="44"/>
      <c r="V15" s="45"/>
      <c r="W15" s="44"/>
      <c r="X15" s="43"/>
      <c r="Y15" s="46"/>
    </row>
    <row r="16" spans="1:25" ht="45" customHeight="1">
      <c r="A16" s="125"/>
      <c r="B16" s="126"/>
      <c r="C16" s="39"/>
      <c r="D16" s="127"/>
      <c r="E16" s="128"/>
      <c r="F16" s="127"/>
      <c r="G16" s="75"/>
      <c r="H16" s="99"/>
      <c r="I16" s="42"/>
      <c r="J16" s="75"/>
      <c r="K16" s="39"/>
      <c r="L16" s="40"/>
      <c r="M16" s="39"/>
      <c r="N16" s="40"/>
      <c r="O16" s="38"/>
      <c r="P16" s="41"/>
      <c r="Q16" s="129"/>
      <c r="R16" s="43"/>
      <c r="S16" s="44"/>
      <c r="T16" s="45"/>
      <c r="U16" s="44"/>
      <c r="V16" s="45"/>
      <c r="W16" s="44"/>
      <c r="X16" s="43"/>
      <c r="Y16" s="46"/>
    </row>
    <row r="17" spans="1:25" ht="45" customHeight="1" thickBot="1">
      <c r="A17" s="130"/>
      <c r="B17" s="131"/>
      <c r="C17" s="132"/>
      <c r="D17" s="133"/>
      <c r="E17" s="134"/>
      <c r="F17" s="133"/>
      <c r="G17" s="135"/>
      <c r="H17" s="27"/>
      <c r="I17" s="136"/>
      <c r="J17" s="135"/>
      <c r="K17" s="132"/>
      <c r="L17" s="137"/>
      <c r="M17" s="132"/>
      <c r="N17" s="137"/>
      <c r="O17" s="138"/>
      <c r="P17" s="112"/>
      <c r="Q17" s="113"/>
      <c r="R17" s="43"/>
      <c r="S17" s="44"/>
      <c r="T17" s="45"/>
      <c r="U17" s="44"/>
      <c r="V17" s="45"/>
      <c r="W17" s="44"/>
      <c r="X17" s="43"/>
      <c r="Y17" s="46"/>
    </row>
    <row r="18" spans="1:25" ht="45" customHeight="1">
      <c r="A18" s="93" t="s">
        <v>25</v>
      </c>
      <c r="B18" s="38"/>
      <c r="C18" s="39"/>
      <c r="D18" s="127"/>
      <c r="E18" s="128"/>
      <c r="F18" s="127"/>
      <c r="G18" s="75"/>
      <c r="H18" s="99"/>
      <c r="I18" s="42"/>
      <c r="J18" s="75"/>
      <c r="K18" s="39"/>
      <c r="L18" s="40"/>
      <c r="M18" s="39"/>
      <c r="N18" s="40"/>
      <c r="O18" s="38"/>
      <c r="P18" s="56"/>
      <c r="Q18" s="109"/>
      <c r="R18" s="139">
        <v>0.007255555555555556</v>
      </c>
      <c r="S18" s="35">
        <v>1</v>
      </c>
      <c r="T18" s="139">
        <v>0.002791898148148148</v>
      </c>
      <c r="U18" s="35">
        <v>1</v>
      </c>
      <c r="V18" s="139">
        <v>0.0033180555555555563</v>
      </c>
      <c r="W18" s="140">
        <v>1</v>
      </c>
      <c r="X18" s="32">
        <f>W18+U18+S18</f>
        <v>3</v>
      </c>
      <c r="Y18" s="63" t="s">
        <v>30</v>
      </c>
    </row>
    <row r="19" spans="1:25" ht="45" customHeight="1">
      <c r="A19" s="100"/>
      <c r="B19" s="53"/>
      <c r="C19" s="54"/>
      <c r="D19" s="45"/>
      <c r="E19" s="44"/>
      <c r="F19" s="45"/>
      <c r="G19" s="43"/>
      <c r="H19" s="81"/>
      <c r="I19" s="57"/>
      <c r="J19" s="43"/>
      <c r="K19" s="54"/>
      <c r="L19" s="55"/>
      <c r="M19" s="54"/>
      <c r="N19" s="55"/>
      <c r="O19" s="53"/>
      <c r="P19" s="56"/>
      <c r="Q19" s="109"/>
      <c r="R19" s="141"/>
      <c r="S19" s="50"/>
      <c r="T19" s="142"/>
      <c r="U19" s="50"/>
      <c r="V19" s="142"/>
      <c r="W19" s="115"/>
      <c r="X19" s="47">
        <f>W19+U19+S19</f>
        <v>0</v>
      </c>
      <c r="Y19" s="108"/>
    </row>
    <row r="20" spans="1:25" ht="45" customHeight="1" thickBot="1">
      <c r="A20" s="143"/>
      <c r="B20" s="138"/>
      <c r="C20" s="132"/>
      <c r="D20" s="133"/>
      <c r="E20" s="134"/>
      <c r="F20" s="133"/>
      <c r="G20" s="135"/>
      <c r="H20" s="27"/>
      <c r="I20" s="136"/>
      <c r="J20" s="135"/>
      <c r="K20" s="132"/>
      <c r="L20" s="137"/>
      <c r="M20" s="132"/>
      <c r="N20" s="137"/>
      <c r="O20" s="138"/>
      <c r="P20" s="112"/>
      <c r="Q20" s="113"/>
      <c r="R20" s="144"/>
      <c r="S20" s="59"/>
      <c r="T20" s="145"/>
      <c r="U20" s="59"/>
      <c r="V20" s="145"/>
      <c r="W20" s="146"/>
      <c r="X20" s="147">
        <f>W20+U20+S20</f>
        <v>0</v>
      </c>
      <c r="Y20" s="111"/>
    </row>
  </sheetData>
  <sheetProtection/>
  <mergeCells count="14">
    <mergeCell ref="J6:K6"/>
    <mergeCell ref="L6:M6"/>
    <mergeCell ref="N6:O6"/>
    <mergeCell ref="R6:S6"/>
    <mergeCell ref="A1:Y2"/>
    <mergeCell ref="T6:U6"/>
    <mergeCell ref="V6:W6"/>
    <mergeCell ref="A5:A7"/>
    <mergeCell ref="B5:I5"/>
    <mergeCell ref="J5:Q5"/>
    <mergeCell ref="R5:Y5"/>
    <mergeCell ref="B6:C6"/>
    <mergeCell ref="D6:E6"/>
    <mergeCell ref="F6:G6"/>
  </mergeCells>
  <printOptions horizontalCentered="1" verticalCentered="1"/>
  <pageMargins left="0" right="0.1968503937007874" top="0.1968503937007874" bottom="0.1968503937007874" header="0.1968503937007874" footer="0.1968503937007874"/>
  <pageSetup fitToHeight="1" fitToWidth="1" horizontalDpi="300" verticalDpi="3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</dc:creator>
  <cp:keywords/>
  <dc:description/>
  <cp:lastModifiedBy>Manue</cp:lastModifiedBy>
  <cp:lastPrinted>2016-11-30T14:47:30Z</cp:lastPrinted>
  <dcterms:created xsi:type="dcterms:W3CDTF">2014-05-11T08:21:47Z</dcterms:created>
  <dcterms:modified xsi:type="dcterms:W3CDTF">2016-11-30T17:35:06Z</dcterms:modified>
  <cp:category/>
  <cp:version/>
  <cp:contentType/>
  <cp:contentStatus/>
</cp:coreProperties>
</file>