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firstSheet="1" activeTab="2"/>
  </bookViews>
  <sheets>
    <sheet name="FUTSAL LYC JG J1 " sheetId="4" r:id="rId1"/>
    <sheet name="HAND LYC JG J1 " sheetId="6" r:id="rId2"/>
    <sheet name="VOLLEY LYC FILLES  ZONE EST J1" sheetId="8" r:id="rId3"/>
    <sheet name="VOLLEY LYC ZONE OUEST FILLES J1" sheetId="9" r:id="rId4"/>
    <sheet name="Feuil1" sheetId="7" r:id="rId5"/>
  </sheets>
  <externalReferences>
    <externalReference r:id="rId6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1">#REF!</definedName>
    <definedName name="ETAB" localSheetId="2">#REF!</definedName>
    <definedName name="ETAB" localSheetId="3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41" i="8" l="1"/>
  <c r="C25" i="8"/>
  <c r="C10" i="8"/>
  <c r="C40" i="8"/>
  <c r="C39" i="8"/>
  <c r="C38" i="8"/>
  <c r="C37" i="8"/>
  <c r="C14" i="8"/>
  <c r="C33" i="8" l="1"/>
  <c r="C32" i="8"/>
  <c r="C31" i="8"/>
  <c r="C27" i="8"/>
  <c r="C26" i="8" l="1"/>
  <c r="C18" i="9" l="1"/>
  <c r="C17" i="9"/>
  <c r="C16" i="9"/>
  <c r="C12" i="9"/>
  <c r="C11" i="9"/>
  <c r="C10" i="9"/>
  <c r="C24" i="8"/>
  <c r="C20" i="8"/>
  <c r="C19" i="8"/>
  <c r="C18" i="8"/>
  <c r="C13" i="8"/>
  <c r="C12" i="8"/>
  <c r="C11" i="8"/>
  <c r="C23" i="6"/>
  <c r="C22" i="6"/>
  <c r="C21" i="6"/>
  <c r="C13" i="6"/>
  <c r="C12" i="6"/>
  <c r="C11" i="6"/>
  <c r="C10" i="6"/>
  <c r="C27" i="4"/>
  <c r="C26" i="4"/>
  <c r="C25" i="4"/>
  <c r="C13" i="4"/>
  <c r="C12" i="4"/>
  <c r="C11" i="4"/>
  <c r="C10" i="4"/>
</calcChain>
</file>

<file path=xl/sharedStrings.xml><?xml version="1.0" encoding="utf-8"?>
<sst xmlns="http://schemas.openxmlformats.org/spreadsheetml/2006/main" count="135" uniqueCount="59">
  <si>
    <t>RESULTAT</t>
  </si>
  <si>
    <t>PLACE</t>
  </si>
  <si>
    <t>CODE</t>
  </si>
  <si>
    <t>ETABLISSEMENT</t>
  </si>
  <si>
    <t>Journée 1</t>
  </si>
  <si>
    <t>ZONE OUEST</t>
  </si>
  <si>
    <t>AUTUN (St Roch)</t>
  </si>
  <si>
    <t>ZONE EST</t>
  </si>
  <si>
    <t>N° EQ</t>
  </si>
  <si>
    <t>PERF</t>
  </si>
  <si>
    <t>Q/R</t>
  </si>
  <si>
    <t>VOLLEY LYC FILLES</t>
  </si>
  <si>
    <t>POULE A</t>
  </si>
  <si>
    <t>POULE B</t>
  </si>
  <si>
    <t>POULE 1</t>
  </si>
  <si>
    <t>POULE 2</t>
  </si>
  <si>
    <t>VOLLEY LYC FILLES &amp; JG</t>
  </si>
  <si>
    <t>MACON (Lamartine)</t>
  </si>
  <si>
    <t>mercredi 07 novembre 2018</t>
  </si>
  <si>
    <t>FILLES POULE 1</t>
  </si>
  <si>
    <t>FILLES POULE 2</t>
  </si>
  <si>
    <t>JG POULE 1</t>
  </si>
  <si>
    <t>JG POULE 2</t>
  </si>
  <si>
    <t>FUTSAL LYC JG</t>
  </si>
  <si>
    <t>HAND LYC JG</t>
  </si>
  <si>
    <t>MONTCEAU (Parriat) &amp; FONTAINES</t>
  </si>
  <si>
    <t>8 F</t>
  </si>
  <si>
    <t>3 F</t>
  </si>
  <si>
    <t>5 PTS</t>
  </si>
  <si>
    <t>NC</t>
  </si>
  <si>
    <t>Hilaire CHALON contre Les Perrières TOURNUS = 5 à 5 8 fautes / 3 fautes</t>
  </si>
  <si>
    <t xml:space="preserve">Hilaire CHALON contre C. du Gast CHALON = 9 à 0 </t>
  </si>
  <si>
    <t>C. du Gast CHALON contre Les Perrières TOURNUS = 11 à 7</t>
  </si>
  <si>
    <t>L. Blum LE CREUSOT contre H. Vincenot LOUHANS = 14 à 16 GA = -4/+2</t>
  </si>
  <si>
    <t>L.A FONTAINES contre L.Blum LE CREUSOT = 13 à 20 GA = -7/+7</t>
  </si>
  <si>
    <t>L.A FONTAINES contre H. Vincenot LOUHANS = 21 à 17 GA = +4/-4</t>
  </si>
  <si>
    <t>4 PTS</t>
  </si>
  <si>
    <t>GA = +5</t>
  </si>
  <si>
    <t>4 pts</t>
  </si>
  <si>
    <t>GA = -2</t>
  </si>
  <si>
    <t>GA = -3</t>
  </si>
  <si>
    <t>Forfait</t>
  </si>
  <si>
    <t>3 PTS</t>
  </si>
  <si>
    <t>1 PT</t>
  </si>
  <si>
    <t>J. Wittmer CHAROLLES contre L. Militaire AUTUN = 41 à 31</t>
  </si>
  <si>
    <t>L.Militaire AUTUN contre Le Velet ETANG/A = 6 à 3</t>
  </si>
  <si>
    <t>Le Velet ETANG/A contre C. Haigneré BLANZY = 0 à 1</t>
  </si>
  <si>
    <t>L.Militaire AUTUN contre C. Haigneré BLANZY = 4 à 2</t>
  </si>
  <si>
    <t>Le Velet ETANG/A contre L.A FONTAINES = 0 à 4</t>
  </si>
  <si>
    <t>L.Militaire AUTUN contre L.A FONTAINES = 4 à 4</t>
  </si>
  <si>
    <t xml:space="preserve">3+3+2 = 8 PTS </t>
  </si>
  <si>
    <t>8 PTS</t>
  </si>
  <si>
    <t>3+3+2  = 8 PTS</t>
  </si>
  <si>
    <t>C. Haigneré BLANZY contre L.A FONTAINES = 0 à 9</t>
  </si>
  <si>
    <t>1+1+3 = 5 PTS</t>
  </si>
  <si>
    <t>1+1+1 = 3 pts</t>
  </si>
  <si>
    <t>1 victoire = 3 PTS/un match nul = 2 PTS/1 défaite = 1PT</t>
  </si>
  <si>
    <t>JG POULE 3</t>
  </si>
  <si>
    <t>Entente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</si>
</sst>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Verdana"/>
      <family val="2"/>
    </font>
    <font>
      <sz val="11"/>
      <color indexed="8"/>
      <name val="Calibri"/>
      <family val="2"/>
    </font>
    <font>
      <sz val="10"/>
      <color rgb="FFFF0000"/>
      <name val="Verdan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6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0" applyFont="1" applyBorder="1" applyProtection="1"/>
    <xf numFmtId="0" fontId="0" fillId="0" borderId="1" xfId="0" applyBorder="1"/>
    <xf numFmtId="0" fontId="0" fillId="0" borderId="0" xfId="0" applyBorder="1" applyAlignment="1">
      <alignment horizontal="center"/>
    </xf>
    <xf numFmtId="0" fontId="5" fillId="0" borderId="0" xfId="0" applyFont="1" applyBorder="1" applyProtection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5" xfId="0" applyFont="1" applyBorder="1" applyProtection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1" xfId="0" applyFont="1" applyBorder="1" applyProtection="1"/>
    <xf numFmtId="0" fontId="1" fillId="0" borderId="1" xfId="0" applyFont="1" applyBorder="1" applyAlignment="1">
      <alignment horizontal="left" vertical="top"/>
    </xf>
    <xf numFmtId="0" fontId="1" fillId="0" borderId="0" xfId="0" applyFont="1"/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5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10" fillId="0" borderId="1" xfId="0" applyFont="1" applyBorder="1" applyProtection="1"/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17" sqref="A17:C17"/>
    </sheetView>
  </sheetViews>
  <sheetFormatPr baseColWidth="10" defaultRowHeight="15" x14ac:dyDescent="0.25"/>
  <cols>
    <col min="1" max="1" width="6.42578125" customWidth="1"/>
    <col min="2" max="2" width="5.7109375" customWidth="1"/>
    <col min="3" max="3" width="52.28515625" customWidth="1"/>
    <col min="4" max="4" width="5.140625" customWidth="1"/>
    <col min="5" max="5" width="5.28515625" customWidth="1"/>
    <col min="6" max="6" width="5" customWidth="1"/>
  </cols>
  <sheetData>
    <row r="1" spans="1:7" ht="21" x14ac:dyDescent="0.35">
      <c r="A1" s="16"/>
      <c r="B1" s="16"/>
      <c r="C1" s="16" t="s">
        <v>0</v>
      </c>
      <c r="D1" s="2"/>
      <c r="E1" s="2"/>
      <c r="F1" s="3"/>
    </row>
    <row r="2" spans="1:7" ht="21" x14ac:dyDescent="0.35">
      <c r="A2" s="16"/>
      <c r="B2" s="16"/>
      <c r="C2" s="16" t="s">
        <v>23</v>
      </c>
      <c r="D2" s="2"/>
      <c r="E2" s="2"/>
      <c r="F2" s="3"/>
    </row>
    <row r="3" spans="1:7" x14ac:dyDescent="0.25">
      <c r="A3" s="17"/>
      <c r="B3" s="17"/>
      <c r="C3" s="17"/>
      <c r="D3" s="4"/>
      <c r="E3" s="4"/>
      <c r="F3" s="3"/>
    </row>
    <row r="4" spans="1:7" ht="15.75" x14ac:dyDescent="0.25">
      <c r="A4" s="18"/>
      <c r="B4" s="18"/>
      <c r="C4" s="18" t="s">
        <v>4</v>
      </c>
      <c r="D4" s="1"/>
      <c r="E4" s="1"/>
      <c r="F4" s="3"/>
    </row>
    <row r="5" spans="1:7" ht="15.75" x14ac:dyDescent="0.25">
      <c r="A5" s="18"/>
      <c r="B5" s="18"/>
      <c r="C5" s="18" t="s">
        <v>18</v>
      </c>
      <c r="D5" s="1"/>
      <c r="E5" s="1"/>
      <c r="F5" s="3"/>
    </row>
    <row r="6" spans="1:7" ht="15.75" x14ac:dyDescent="0.25">
      <c r="A6" s="18"/>
      <c r="B6" s="18"/>
      <c r="C6" s="18"/>
      <c r="D6" s="1"/>
      <c r="E6" s="1"/>
      <c r="F6" s="3"/>
    </row>
    <row r="8" spans="1:7" x14ac:dyDescent="0.25">
      <c r="A8" s="28" t="s">
        <v>12</v>
      </c>
      <c r="B8" s="28"/>
      <c r="C8" s="28"/>
      <c r="D8" s="5"/>
      <c r="E8" s="5"/>
    </row>
    <row r="9" spans="1:7" x14ac:dyDescent="0.25">
      <c r="A9" s="15" t="s">
        <v>1</v>
      </c>
      <c r="B9" s="6" t="s">
        <v>2</v>
      </c>
      <c r="C9" s="6" t="s">
        <v>3</v>
      </c>
      <c r="D9" s="15" t="s">
        <v>8</v>
      </c>
      <c r="E9" s="15" t="s">
        <v>9</v>
      </c>
      <c r="F9" s="15" t="s">
        <v>10</v>
      </c>
    </row>
    <row r="10" spans="1:7" x14ac:dyDescent="0.25">
      <c r="A10" s="33">
        <v>1</v>
      </c>
      <c r="B10" s="34">
        <v>272</v>
      </c>
      <c r="C10" s="35" t="str">
        <f t="shared" ref="C10" si="0">IF(ISBLANK(B10)," ",VLOOKUP(B10,LYC,2,FALSE)&amp;" "&amp;VLOOKUP(B10,LYC,3,FALSE)&amp;",  "&amp;VLOOKUP(B10,LYC,7,FALSE))</f>
        <v>LA AGRICOLE FONTAINES,  FONTAINES</v>
      </c>
      <c r="D10" s="33"/>
      <c r="E10" s="15" t="s">
        <v>51</v>
      </c>
      <c r="F10" s="15"/>
      <c r="G10" s="37" t="s">
        <v>50</v>
      </c>
    </row>
    <row r="11" spans="1:7" x14ac:dyDescent="0.25">
      <c r="A11" s="13">
        <v>2</v>
      </c>
      <c r="B11" s="14">
        <v>202</v>
      </c>
      <c r="C11" s="9" t="str">
        <f t="shared" ref="C11:C13" si="1">IF(ISBLANK(B11)," ",VLOOKUP(B11,LYC,2,FALSE)&amp;" "&amp;VLOOKUP(B11,LYC,3,FALSE)&amp;",  "&amp;VLOOKUP(B11,LYC,7,FALSE))</f>
        <v>LYC MILITAIRE,  AUTUN CEDEX</v>
      </c>
      <c r="D11" s="13"/>
      <c r="E11" s="10" t="s">
        <v>51</v>
      </c>
      <c r="F11" s="10"/>
      <c r="G11" t="s">
        <v>52</v>
      </c>
    </row>
    <row r="12" spans="1:7" x14ac:dyDescent="0.25">
      <c r="A12" s="13">
        <v>3</v>
      </c>
      <c r="B12" s="14">
        <v>211</v>
      </c>
      <c r="C12" s="9" t="str">
        <f t="shared" si="1"/>
        <v>LP CLAUDIE HAIGNERE,  BLANZY</v>
      </c>
      <c r="D12" s="13"/>
      <c r="E12" s="10" t="s">
        <v>28</v>
      </c>
      <c r="F12" s="10"/>
      <c r="G12" t="s">
        <v>54</v>
      </c>
    </row>
    <row r="13" spans="1:7" s="5" customFormat="1" x14ac:dyDescent="0.25">
      <c r="A13" s="13">
        <v>4</v>
      </c>
      <c r="B13" s="8">
        <v>271</v>
      </c>
      <c r="C13" s="9" t="str">
        <f t="shared" si="1"/>
        <v>LA FORESTIER DE BOURGOGNE,  ETANG SUR ARROUX</v>
      </c>
      <c r="D13" s="13"/>
      <c r="E13" s="10" t="s">
        <v>42</v>
      </c>
      <c r="F13" s="10"/>
      <c r="G13" s="5" t="s">
        <v>55</v>
      </c>
    </row>
    <row r="14" spans="1:7" s="5" customFormat="1" x14ac:dyDescent="0.25">
      <c r="A14" s="46"/>
      <c r="B14" s="11"/>
      <c r="C14" s="12"/>
      <c r="D14" s="26"/>
      <c r="E14" s="7"/>
      <c r="F14" s="7"/>
    </row>
    <row r="15" spans="1:7" s="5" customFormat="1" ht="18.75" x14ac:dyDescent="0.25">
      <c r="A15" s="47" t="s">
        <v>56</v>
      </c>
      <c r="B15" s="48"/>
      <c r="C15" s="48"/>
      <c r="D15" s="26"/>
      <c r="E15" s="7"/>
      <c r="F15" s="7"/>
    </row>
    <row r="16" spans="1:7" s="5" customFormat="1" x14ac:dyDescent="0.25">
      <c r="A16" s="44" t="s">
        <v>45</v>
      </c>
      <c r="B16" s="45"/>
      <c r="C16" s="45"/>
      <c r="D16" s="26"/>
      <c r="E16" s="7"/>
      <c r="F16" s="7"/>
    </row>
    <row r="17" spans="1:7" s="5" customFormat="1" x14ac:dyDescent="0.25">
      <c r="A17" s="44" t="s">
        <v>46</v>
      </c>
      <c r="B17" s="45"/>
      <c r="C17" s="45"/>
      <c r="D17" s="26"/>
      <c r="E17" s="7"/>
      <c r="F17" s="7"/>
    </row>
    <row r="18" spans="1:7" s="5" customFormat="1" x14ac:dyDescent="0.25">
      <c r="A18" s="44" t="s">
        <v>53</v>
      </c>
      <c r="B18" s="45"/>
      <c r="C18" s="45"/>
      <c r="D18" s="26"/>
      <c r="E18" s="7"/>
      <c r="F18" s="7"/>
    </row>
    <row r="19" spans="1:7" s="5" customFormat="1" x14ac:dyDescent="0.25">
      <c r="A19" s="44" t="s">
        <v>47</v>
      </c>
      <c r="B19" s="45"/>
      <c r="C19" s="45"/>
      <c r="D19" s="26"/>
      <c r="E19" s="7"/>
      <c r="F19" s="7"/>
    </row>
    <row r="20" spans="1:7" s="5" customFormat="1" x14ac:dyDescent="0.25">
      <c r="A20" s="44" t="s">
        <v>48</v>
      </c>
      <c r="B20" s="45"/>
      <c r="C20" s="45"/>
      <c r="D20" s="26"/>
      <c r="E20" s="7"/>
      <c r="F20" s="7"/>
    </row>
    <row r="21" spans="1:7" s="5" customFormat="1" x14ac:dyDescent="0.25">
      <c r="A21" s="44" t="s">
        <v>49</v>
      </c>
      <c r="B21" s="45"/>
      <c r="C21" s="45"/>
      <c r="D21" s="26"/>
      <c r="E21" s="7"/>
      <c r="F21" s="7"/>
    </row>
    <row r="22" spans="1:7" s="5" customFormat="1" x14ac:dyDescent="0.25">
      <c r="A22" s="46"/>
      <c r="B22" s="26"/>
      <c r="C22" s="26"/>
      <c r="D22" s="26"/>
      <c r="E22" s="7"/>
      <c r="F22" s="7"/>
    </row>
    <row r="23" spans="1:7" x14ac:dyDescent="0.25">
      <c r="A23" s="29" t="s">
        <v>13</v>
      </c>
      <c r="B23" s="30"/>
      <c r="C23" s="30"/>
      <c r="D23" s="25"/>
      <c r="E23" s="25"/>
      <c r="F23" s="5"/>
    </row>
    <row r="24" spans="1:7" x14ac:dyDescent="0.25">
      <c r="A24" s="15" t="s">
        <v>1</v>
      </c>
      <c r="B24" s="6" t="s">
        <v>2</v>
      </c>
      <c r="C24" s="6" t="s">
        <v>3</v>
      </c>
      <c r="D24" s="15" t="s">
        <v>8</v>
      </c>
      <c r="E24" s="15" t="s">
        <v>9</v>
      </c>
      <c r="F24" s="15" t="s">
        <v>10</v>
      </c>
    </row>
    <row r="25" spans="1:7" x14ac:dyDescent="0.25">
      <c r="A25" s="33">
        <v>1</v>
      </c>
      <c r="B25" s="34">
        <v>351</v>
      </c>
      <c r="C25" s="35" t="str">
        <f t="shared" ref="C25" si="2">IF(ISBLANK(B25)," ",VLOOKUP(B25,LYC,2,FALSE)&amp;" "&amp;VLOOKUP(B25,LYC,3,FALSE)&amp;",  "&amp;VLOOKUP(B25,LYC,7,FALSE))</f>
        <v>LA AGRICOLE,  TOURNUS</v>
      </c>
      <c r="D25" s="33">
        <v>1</v>
      </c>
      <c r="E25" s="36" t="s">
        <v>28</v>
      </c>
      <c r="F25" s="15"/>
      <c r="G25" s="37" t="s">
        <v>27</v>
      </c>
    </row>
    <row r="26" spans="1:7" x14ac:dyDescent="0.25">
      <c r="A26" s="13">
        <v>2</v>
      </c>
      <c r="B26" s="14">
        <v>223</v>
      </c>
      <c r="C26" s="9" t="str">
        <f t="shared" ref="C26:C27" si="3">IF(ISBLANK(B26)," ",VLOOKUP(B26,LYC,2,FALSE)&amp;" "&amp;VLOOKUP(B26,LYC,3,FALSE)&amp;",  "&amp;VLOOKUP(B26,LYC,7,FALSE))</f>
        <v>LYC HILAIRE DE CHARDONNET,  CHALON SUR SAONE</v>
      </c>
      <c r="D26" s="13">
        <v>1</v>
      </c>
      <c r="E26" s="27" t="s">
        <v>28</v>
      </c>
      <c r="F26" s="10"/>
      <c r="G26" t="s">
        <v>26</v>
      </c>
    </row>
    <row r="27" spans="1:7" x14ac:dyDescent="0.25">
      <c r="A27" s="13">
        <v>3</v>
      </c>
      <c r="B27" s="14">
        <v>225</v>
      </c>
      <c r="C27" s="9" t="str">
        <f t="shared" si="3"/>
        <v>LP DES METIERS CAMILLE DU GAST,  CHALON SUR SAONE</v>
      </c>
      <c r="D27" s="13"/>
      <c r="E27" s="27" t="s">
        <v>29</v>
      </c>
      <c r="F27" s="10"/>
    </row>
    <row r="29" spans="1:7" x14ac:dyDescent="0.25">
      <c r="A29" s="38" t="s">
        <v>30</v>
      </c>
      <c r="B29" s="38"/>
      <c r="C29" s="38"/>
    </row>
    <row r="30" spans="1:7" x14ac:dyDescent="0.25">
      <c r="A30" s="38" t="s">
        <v>31</v>
      </c>
      <c r="B30" s="38"/>
      <c r="C30" s="38"/>
    </row>
    <row r="31" spans="1:7" x14ac:dyDescent="0.25">
      <c r="A31" s="38" t="s">
        <v>32</v>
      </c>
      <c r="B31" s="38"/>
      <c r="C31" s="38"/>
    </row>
  </sheetData>
  <mergeCells count="12">
    <mergeCell ref="A8:C8"/>
    <mergeCell ref="A23:C23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15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7" sqref="C27"/>
    </sheetView>
  </sheetViews>
  <sheetFormatPr baseColWidth="10" defaultRowHeight="15" x14ac:dyDescent="0.25"/>
  <cols>
    <col min="1" max="1" width="6.28515625" style="5" customWidth="1"/>
    <col min="2" max="2" width="5.42578125" style="5" customWidth="1"/>
    <col min="3" max="3" width="52.28515625" style="5" customWidth="1"/>
    <col min="4" max="4" width="6" style="5" customWidth="1"/>
    <col min="5" max="5" width="6.140625" style="5" customWidth="1"/>
    <col min="6" max="6" width="4.85546875" style="5" customWidth="1"/>
    <col min="7" max="16384" width="11.42578125" style="5"/>
  </cols>
  <sheetData>
    <row r="1" spans="1:7" ht="21" x14ac:dyDescent="0.35">
      <c r="A1" s="16"/>
      <c r="B1" s="16"/>
      <c r="C1" s="16" t="s">
        <v>0</v>
      </c>
      <c r="D1" s="2"/>
      <c r="E1" s="2"/>
      <c r="F1" s="3"/>
    </row>
    <row r="2" spans="1:7" ht="21" x14ac:dyDescent="0.35">
      <c r="A2" s="16"/>
      <c r="B2" s="16"/>
      <c r="C2" s="16" t="s">
        <v>24</v>
      </c>
      <c r="D2" s="2"/>
      <c r="E2" s="2"/>
      <c r="F2" s="3"/>
    </row>
    <row r="3" spans="1:7" x14ac:dyDescent="0.25">
      <c r="A3" s="17"/>
      <c r="B3" s="17"/>
      <c r="C3" s="17"/>
      <c r="D3" s="4"/>
      <c r="E3" s="4"/>
      <c r="F3" s="3"/>
    </row>
    <row r="4" spans="1:7" ht="15.75" x14ac:dyDescent="0.25">
      <c r="A4" s="18"/>
      <c r="B4" s="18"/>
      <c r="C4" s="18" t="s">
        <v>4</v>
      </c>
      <c r="D4" s="1"/>
      <c r="E4" s="1"/>
      <c r="F4" s="3"/>
    </row>
    <row r="5" spans="1:7" ht="15.75" x14ac:dyDescent="0.25">
      <c r="A5" s="18"/>
      <c r="B5" s="18"/>
      <c r="C5" s="18" t="s">
        <v>18</v>
      </c>
      <c r="D5" s="1"/>
      <c r="E5" s="1"/>
      <c r="F5" s="3"/>
    </row>
    <row r="6" spans="1:7" ht="15.75" x14ac:dyDescent="0.25">
      <c r="A6" s="18"/>
      <c r="B6" s="18"/>
      <c r="C6" s="18" t="s">
        <v>25</v>
      </c>
      <c r="D6" s="1"/>
      <c r="E6" s="1"/>
      <c r="F6" s="3"/>
    </row>
    <row r="8" spans="1:7" x14ac:dyDescent="0.25">
      <c r="A8" s="31" t="s">
        <v>12</v>
      </c>
      <c r="B8" s="31"/>
      <c r="C8" s="31"/>
    </row>
    <row r="9" spans="1:7" x14ac:dyDescent="0.25">
      <c r="A9" s="15" t="s">
        <v>1</v>
      </c>
      <c r="B9" s="6" t="s">
        <v>2</v>
      </c>
      <c r="C9" s="6" t="s">
        <v>3</v>
      </c>
      <c r="D9" s="15" t="s">
        <v>8</v>
      </c>
      <c r="E9" s="15" t="s">
        <v>9</v>
      </c>
      <c r="F9" s="15" t="s">
        <v>10</v>
      </c>
    </row>
    <row r="10" spans="1:7" x14ac:dyDescent="0.25">
      <c r="A10" s="36">
        <v>1</v>
      </c>
      <c r="B10" s="34">
        <v>292</v>
      </c>
      <c r="C10" s="35" t="str">
        <f t="shared" ref="C10" si="0">IF(ISBLANK(B10)," ",VLOOKUP(B10,LYC,2,FALSE)&amp;" "&amp;VLOOKUP(B10,LYC,3,FALSE)&amp;",  "&amp;VLOOKUP(B10,LYC,7,FALSE))</f>
        <v>LYC LEON BLUM,  LE CREUSOT CEDEX</v>
      </c>
      <c r="D10" s="33">
        <v>1</v>
      </c>
      <c r="E10" s="15" t="s">
        <v>36</v>
      </c>
      <c r="F10" s="15"/>
      <c r="G10" s="37" t="s">
        <v>37</v>
      </c>
    </row>
    <row r="11" spans="1:7" x14ac:dyDescent="0.25">
      <c r="A11" s="27">
        <v>2</v>
      </c>
      <c r="B11" s="14">
        <v>296</v>
      </c>
      <c r="C11" s="9" t="str">
        <f t="shared" ref="C11:C13" si="1">IF(ISBLANK(B11)," ",VLOOKUP(B11,LYC,2,FALSE)&amp;" "&amp;VLOOKUP(B11,LYC,3,FALSE)&amp;",  "&amp;VLOOKUP(B11,LYC,7,FALSE))</f>
        <v>LYC HENRI VINCENOT,  LOUHANS</v>
      </c>
      <c r="D11" s="13">
        <v>1</v>
      </c>
      <c r="E11" s="10" t="s">
        <v>38</v>
      </c>
      <c r="F11" s="10"/>
      <c r="G11" s="5" t="s">
        <v>39</v>
      </c>
    </row>
    <row r="12" spans="1:7" x14ac:dyDescent="0.25">
      <c r="A12" s="27">
        <v>3</v>
      </c>
      <c r="B12" s="14">
        <v>272</v>
      </c>
      <c r="C12" s="9" t="str">
        <f t="shared" si="1"/>
        <v>LA AGRICOLE FONTAINES,  FONTAINES</v>
      </c>
      <c r="D12" s="13">
        <v>1</v>
      </c>
      <c r="E12" s="10" t="s">
        <v>36</v>
      </c>
      <c r="F12" s="10"/>
      <c r="G12" s="5" t="s">
        <v>40</v>
      </c>
    </row>
    <row r="13" spans="1:7" x14ac:dyDescent="0.25">
      <c r="A13" s="27">
        <v>4</v>
      </c>
      <c r="B13" s="8"/>
      <c r="C13" s="9" t="str">
        <f t="shared" si="1"/>
        <v xml:space="preserve"> </v>
      </c>
      <c r="D13" s="13"/>
      <c r="E13" s="10"/>
      <c r="F13" s="10"/>
    </row>
    <row r="14" spans="1:7" x14ac:dyDescent="0.25">
      <c r="A14" s="20"/>
      <c r="B14" s="21"/>
      <c r="C14" s="22"/>
      <c r="D14" s="23"/>
    </row>
    <row r="15" spans="1:7" x14ac:dyDescent="0.25">
      <c r="A15" s="39" t="s">
        <v>34</v>
      </c>
      <c r="B15" s="39"/>
      <c r="C15" s="39"/>
      <c r="D15" s="26"/>
    </row>
    <row r="16" spans="1:7" x14ac:dyDescent="0.25">
      <c r="A16" s="39" t="s">
        <v>33</v>
      </c>
      <c r="B16" s="39"/>
      <c r="C16" s="39"/>
      <c r="D16" s="26"/>
    </row>
    <row r="17" spans="1:6" x14ac:dyDescent="0.25">
      <c r="A17" s="39" t="s">
        <v>35</v>
      </c>
      <c r="B17" s="39"/>
      <c r="C17" s="39"/>
      <c r="D17" s="26"/>
    </row>
    <row r="18" spans="1:6" x14ac:dyDescent="0.25">
      <c r="A18" s="19"/>
      <c r="B18" s="11"/>
      <c r="C18" s="12"/>
      <c r="D18" s="26"/>
    </row>
    <row r="19" spans="1:6" x14ac:dyDescent="0.25">
      <c r="A19" s="40" t="s">
        <v>13</v>
      </c>
      <c r="B19" s="40"/>
      <c r="C19" s="40"/>
      <c r="D19" s="23"/>
    </row>
    <row r="20" spans="1:6" x14ac:dyDescent="0.25">
      <c r="A20" s="15" t="s">
        <v>1</v>
      </c>
      <c r="B20" s="6" t="s">
        <v>2</v>
      </c>
      <c r="C20" s="6" t="s">
        <v>3</v>
      </c>
      <c r="D20" s="15" t="s">
        <v>8</v>
      </c>
      <c r="E20" s="15" t="s">
        <v>9</v>
      </c>
      <c r="F20" s="15" t="s">
        <v>10</v>
      </c>
    </row>
    <row r="21" spans="1:6" x14ac:dyDescent="0.25">
      <c r="A21" s="36">
        <v>1</v>
      </c>
      <c r="B21" s="34">
        <v>242</v>
      </c>
      <c r="C21" s="35" t="str">
        <f t="shared" ref="C21" si="2">IF(ISBLANK(B21)," ",VLOOKUP(B21,LYC,2,FALSE)&amp;" "&amp;VLOOKUP(B21,LYC,3,FALSE)&amp;",  "&amp;VLOOKUP(B21,LYC,7,FALSE))</f>
        <v>LYC JULIEN WITTMER,  CHAROLLES</v>
      </c>
      <c r="D21" s="33">
        <v>1</v>
      </c>
      <c r="E21" s="15" t="s">
        <v>42</v>
      </c>
      <c r="F21" s="15"/>
    </row>
    <row r="22" spans="1:6" x14ac:dyDescent="0.25">
      <c r="A22" s="27">
        <v>2</v>
      </c>
      <c r="B22" s="14">
        <v>202</v>
      </c>
      <c r="C22" s="9" t="str">
        <f t="shared" ref="C22:C23" si="3">IF(ISBLANK(B22)," ",VLOOKUP(B22,LYC,2,FALSE)&amp;" "&amp;VLOOKUP(B22,LYC,3,FALSE)&amp;",  "&amp;VLOOKUP(B22,LYC,7,FALSE))</f>
        <v>LYC MILITAIRE,  AUTUN CEDEX</v>
      </c>
      <c r="D22" s="13">
        <v>1</v>
      </c>
      <c r="E22" s="10" t="s">
        <v>43</v>
      </c>
      <c r="F22" s="10"/>
    </row>
    <row r="23" spans="1:6" x14ac:dyDescent="0.25">
      <c r="A23" s="41" t="s">
        <v>41</v>
      </c>
      <c r="B23" s="42">
        <v>201</v>
      </c>
      <c r="C23" s="43" t="str">
        <f t="shared" si="3"/>
        <v>LYC BONAPARTE,  AUTUN CEDEX</v>
      </c>
      <c r="D23" s="13"/>
      <c r="E23" s="10"/>
      <c r="F23" s="10"/>
    </row>
    <row r="25" spans="1:6" x14ac:dyDescent="0.25">
      <c r="A25" s="38" t="s">
        <v>44</v>
      </c>
      <c r="B25" s="38"/>
      <c r="C25" s="38"/>
    </row>
  </sheetData>
  <mergeCells count="6">
    <mergeCell ref="A25:C25"/>
    <mergeCell ref="A15:C15"/>
    <mergeCell ref="A8:C8"/>
    <mergeCell ref="A16:C16"/>
    <mergeCell ref="A17:C17"/>
    <mergeCell ref="A19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C39" sqref="C39"/>
    </sheetView>
  </sheetViews>
  <sheetFormatPr baseColWidth="10" defaultRowHeight="15" x14ac:dyDescent="0.25"/>
  <cols>
    <col min="1" max="1" width="6.42578125" style="5" customWidth="1"/>
    <col min="2" max="2" width="5.28515625" style="5" customWidth="1"/>
    <col min="3" max="3" width="52.28515625" style="5" customWidth="1"/>
    <col min="4" max="4" width="7.85546875" style="5" customWidth="1"/>
    <col min="5" max="5" width="4.7109375" style="5" customWidth="1"/>
    <col min="6" max="6" width="4" style="5" customWidth="1"/>
    <col min="7" max="16384" width="11.42578125" style="5"/>
  </cols>
  <sheetData>
    <row r="1" spans="1:6" ht="21" x14ac:dyDescent="0.35">
      <c r="A1" s="16"/>
      <c r="B1" s="16"/>
      <c r="C1" s="16" t="s">
        <v>0</v>
      </c>
      <c r="D1" s="2"/>
      <c r="E1" s="2"/>
      <c r="F1" s="3"/>
    </row>
    <row r="2" spans="1:6" ht="21" x14ac:dyDescent="0.35">
      <c r="A2" s="16"/>
      <c r="B2" s="16"/>
      <c r="C2" s="16" t="s">
        <v>16</v>
      </c>
      <c r="D2" s="2"/>
      <c r="E2" s="2"/>
      <c r="F2" s="3"/>
    </row>
    <row r="3" spans="1:6" x14ac:dyDescent="0.25">
      <c r="A3" s="17"/>
      <c r="B3" s="17"/>
      <c r="C3" s="17" t="s">
        <v>7</v>
      </c>
      <c r="D3" s="4"/>
      <c r="E3" s="4"/>
      <c r="F3" s="3"/>
    </row>
    <row r="4" spans="1:6" ht="15.75" x14ac:dyDescent="0.25">
      <c r="A4" s="18"/>
      <c r="B4" s="18"/>
      <c r="C4" s="18" t="s">
        <v>4</v>
      </c>
      <c r="D4" s="1"/>
      <c r="E4" s="1"/>
      <c r="F4" s="3"/>
    </row>
    <row r="5" spans="1:6" ht="15.75" x14ac:dyDescent="0.25">
      <c r="A5" s="18"/>
      <c r="B5" s="18"/>
      <c r="C5" s="18" t="s">
        <v>18</v>
      </c>
      <c r="D5" s="1"/>
      <c r="E5" s="1"/>
      <c r="F5" s="3"/>
    </row>
    <row r="6" spans="1:6" ht="15.75" x14ac:dyDescent="0.25">
      <c r="A6" s="18"/>
      <c r="B6" s="18"/>
      <c r="C6" s="18" t="s">
        <v>17</v>
      </c>
      <c r="D6" s="1"/>
      <c r="E6" s="1"/>
      <c r="F6" s="3"/>
    </row>
    <row r="8" spans="1:6" x14ac:dyDescent="0.25">
      <c r="A8" s="31" t="s">
        <v>19</v>
      </c>
      <c r="B8" s="31"/>
      <c r="C8" s="31"/>
    </row>
    <row r="9" spans="1:6" x14ac:dyDescent="0.25">
      <c r="A9" s="15" t="s">
        <v>1</v>
      </c>
      <c r="B9" s="6" t="s">
        <v>2</v>
      </c>
      <c r="C9" s="6" t="s">
        <v>3</v>
      </c>
      <c r="D9" s="15" t="s">
        <v>8</v>
      </c>
      <c r="E9" s="15" t="s">
        <v>9</v>
      </c>
      <c r="F9" s="15" t="s">
        <v>10</v>
      </c>
    </row>
    <row r="10" spans="1:6" x14ac:dyDescent="0.25">
      <c r="A10" s="33">
        <v>1</v>
      </c>
      <c r="B10" s="34">
        <v>222</v>
      </c>
      <c r="C10" s="35" t="str">
        <f t="shared" ref="C10" si="0">IF(ISBLANK(B10)," ",VLOOKUP(B10,LYC,2,FALSE)&amp;" "&amp;VLOOKUP(B10,LYC,3,FALSE)&amp;",  "&amp;VLOOKUP(B10,LYC,7,FALSE))</f>
        <v>LYC PONTUS DE TYARD,  CHALON SUR SAONE</v>
      </c>
      <c r="D10" s="33">
        <v>1</v>
      </c>
      <c r="E10" s="15"/>
      <c r="F10" s="15"/>
    </row>
    <row r="11" spans="1:6" x14ac:dyDescent="0.25">
      <c r="A11" s="13">
        <v>2</v>
      </c>
      <c r="B11" s="14">
        <v>299</v>
      </c>
      <c r="C11" s="9" t="str">
        <f t="shared" ref="C11:C13" si="1">IF(ISBLANK(B11)," ",VLOOKUP(B11,LYC,2,FALSE)&amp;" "&amp;VLOOKUP(B11,LYC,3,FALSE)&amp;",  "&amp;VLOOKUP(B11,LYC,7,FALSE))</f>
        <v>LYC PRIVE OZANAM,  MACON</v>
      </c>
      <c r="D11" s="13">
        <v>1</v>
      </c>
      <c r="E11" s="10"/>
      <c r="F11" s="10"/>
    </row>
    <row r="12" spans="1:6" x14ac:dyDescent="0.25">
      <c r="A12" s="13">
        <v>3</v>
      </c>
      <c r="B12" s="14">
        <v>228</v>
      </c>
      <c r="C12" s="9" t="str">
        <f t="shared" si="1"/>
        <v>LYC POLYVALENT EMILAND GAUTHEY,  CHALON SUR SAONE</v>
      </c>
      <c r="D12" s="13">
        <v>1</v>
      </c>
      <c r="E12" s="10"/>
      <c r="F12" s="10"/>
    </row>
    <row r="13" spans="1:6" x14ac:dyDescent="0.25">
      <c r="A13" s="13">
        <v>4</v>
      </c>
      <c r="B13" s="8">
        <v>299</v>
      </c>
      <c r="C13" s="9" t="str">
        <f t="shared" si="1"/>
        <v>LYC PRIVE OZANAM,  MACON</v>
      </c>
      <c r="D13" s="13">
        <v>2</v>
      </c>
      <c r="E13" s="10"/>
      <c r="F13" s="10"/>
    </row>
    <row r="14" spans="1:6" x14ac:dyDescent="0.25">
      <c r="A14" s="13">
        <v>5</v>
      </c>
      <c r="B14" s="8">
        <v>222</v>
      </c>
      <c r="C14" s="9" t="str">
        <f t="shared" ref="C14" si="2">IF(ISBLANK(B14)," ",VLOOKUP(B14,LYC,2,FALSE)&amp;" "&amp;VLOOKUP(B14,LYC,3,FALSE)&amp;",  "&amp;VLOOKUP(B14,LYC,7,FALSE))</f>
        <v>LYC PONTUS DE TYARD,  CHALON SUR SAONE</v>
      </c>
      <c r="D14" s="13">
        <v>2</v>
      </c>
      <c r="E14" s="10"/>
      <c r="F14" s="10"/>
    </row>
    <row r="15" spans="1:6" x14ac:dyDescent="0.25">
      <c r="A15" s="20"/>
      <c r="B15" s="21"/>
      <c r="C15" s="22"/>
      <c r="D15" s="24"/>
    </row>
    <row r="16" spans="1:6" x14ac:dyDescent="0.25">
      <c r="A16" s="32" t="s">
        <v>20</v>
      </c>
      <c r="B16" s="31"/>
      <c r="C16" s="31"/>
      <c r="D16" s="11"/>
      <c r="E16" s="11"/>
    </row>
    <row r="17" spans="1:6" x14ac:dyDescent="0.25">
      <c r="A17" s="15" t="s">
        <v>1</v>
      </c>
      <c r="B17" s="6" t="s">
        <v>2</v>
      </c>
      <c r="C17" s="6" t="s">
        <v>3</v>
      </c>
      <c r="D17" s="15" t="s">
        <v>8</v>
      </c>
      <c r="E17" s="15" t="s">
        <v>9</v>
      </c>
      <c r="F17" s="15" t="s">
        <v>10</v>
      </c>
    </row>
    <row r="18" spans="1:6" x14ac:dyDescent="0.25">
      <c r="A18" s="33">
        <v>1</v>
      </c>
      <c r="B18" s="34">
        <v>350</v>
      </c>
      <c r="C18" s="35" t="str">
        <f t="shared" ref="C18:C20" si="3">IF(ISBLANK(B18)," ",VLOOKUP(B18,LYC,2,FALSE)&amp;" "&amp;VLOOKUP(B18,LYC,3,FALSE)&amp;",  "&amp;VLOOKUP(B18,LYC,7,FALSE))</f>
        <v>LYC GABRIEL VOISIN,  TOURNUS</v>
      </c>
      <c r="D18" s="33">
        <v>1</v>
      </c>
      <c r="E18" s="15"/>
      <c r="F18" s="15"/>
    </row>
    <row r="19" spans="1:6" x14ac:dyDescent="0.25">
      <c r="A19" s="13">
        <v>2</v>
      </c>
      <c r="B19" s="14">
        <v>297</v>
      </c>
      <c r="C19" s="9" t="str">
        <f t="shared" si="3"/>
        <v>LYC LAMARTINE,  MACON</v>
      </c>
      <c r="D19" s="13">
        <v>1</v>
      </c>
      <c r="E19" s="10"/>
      <c r="F19" s="10"/>
    </row>
    <row r="20" spans="1:6" x14ac:dyDescent="0.25">
      <c r="A20" s="13">
        <v>3</v>
      </c>
      <c r="B20" s="14">
        <v>299</v>
      </c>
      <c r="C20" s="9" t="str">
        <f t="shared" si="3"/>
        <v>LYC PRIVE OZANAM,  MACON</v>
      </c>
      <c r="D20" s="13">
        <v>3</v>
      </c>
      <c r="E20" s="10"/>
      <c r="F20" s="10"/>
    </row>
    <row r="21" spans="1:6" x14ac:dyDescent="0.25">
      <c r="A21" s="19"/>
      <c r="B21" s="11"/>
      <c r="C21" s="12"/>
      <c r="D21" s="24"/>
    </row>
    <row r="22" spans="1:6" x14ac:dyDescent="0.25">
      <c r="A22" s="31" t="s">
        <v>21</v>
      </c>
      <c r="B22" s="31"/>
      <c r="C22" s="31"/>
      <c r="D22" s="7"/>
    </row>
    <row r="23" spans="1:6" x14ac:dyDescent="0.25">
      <c r="A23" s="15" t="s">
        <v>1</v>
      </c>
      <c r="B23" s="6" t="s">
        <v>2</v>
      </c>
      <c r="C23" s="6" t="s">
        <v>3</v>
      </c>
      <c r="D23" s="15" t="s">
        <v>8</v>
      </c>
      <c r="E23" s="15" t="s">
        <v>9</v>
      </c>
      <c r="F23" s="15" t="s">
        <v>10</v>
      </c>
    </row>
    <row r="24" spans="1:6" x14ac:dyDescent="0.25">
      <c r="A24" s="33">
        <v>1</v>
      </c>
      <c r="B24" s="34">
        <v>350</v>
      </c>
      <c r="C24" s="35" t="str">
        <f t="shared" ref="C24" si="4">IF(ISBLANK(B24)," ",VLOOKUP(B24,LYC,2,FALSE)&amp;" "&amp;VLOOKUP(B24,LYC,3,FALSE)&amp;",  "&amp;VLOOKUP(B24,LYC,7,FALSE))</f>
        <v>LYC GABRIEL VOISIN,  TOURNUS</v>
      </c>
      <c r="D24" s="33">
        <v>1</v>
      </c>
      <c r="E24" s="15"/>
      <c r="F24" s="15"/>
    </row>
    <row r="25" spans="1:6" x14ac:dyDescent="0.25">
      <c r="A25" s="13">
        <v>2</v>
      </c>
      <c r="B25" s="14">
        <v>228</v>
      </c>
      <c r="C25" s="9" t="str">
        <f t="shared" ref="C25" si="5">IF(ISBLANK(B25)," ",VLOOKUP(B25,LYC,2,FALSE)&amp;" "&amp;VLOOKUP(B25,LYC,3,FALSE)&amp;",  "&amp;VLOOKUP(B25,LYC,7,FALSE))</f>
        <v>LYC POLYVALENT EMILAND GAUTHEY,  CHALON SUR SAONE</v>
      </c>
      <c r="D25" s="13">
        <v>1</v>
      </c>
      <c r="E25" s="10"/>
      <c r="F25" s="10"/>
    </row>
    <row r="26" spans="1:6" x14ac:dyDescent="0.25">
      <c r="A26" s="13">
        <v>3</v>
      </c>
      <c r="B26" s="14">
        <v>222</v>
      </c>
      <c r="C26" s="9" t="str">
        <f t="shared" ref="C26" si="6">IF(ISBLANK(B26)," ",VLOOKUP(B26,LYC,2,FALSE)&amp;" "&amp;VLOOKUP(B26,LYC,3,FALSE)&amp;",  "&amp;VLOOKUP(B26,LYC,7,FALSE))</f>
        <v>LYC PONTUS DE TYARD,  CHALON SUR SAONE</v>
      </c>
      <c r="D26" s="13">
        <v>1</v>
      </c>
      <c r="E26" s="10"/>
      <c r="F26" s="10"/>
    </row>
    <row r="27" spans="1:6" x14ac:dyDescent="0.25">
      <c r="A27" s="13">
        <v>4</v>
      </c>
      <c r="B27" s="14">
        <v>299</v>
      </c>
      <c r="C27" s="9" t="str">
        <f t="shared" ref="C27" si="7">IF(ISBLANK(B27)," ",VLOOKUP(B27,LYC,2,FALSE)&amp;" "&amp;VLOOKUP(B27,LYC,3,FALSE)&amp;",  "&amp;VLOOKUP(B27,LYC,7,FALSE))</f>
        <v>LYC PRIVE OZANAM,  MACON</v>
      </c>
      <c r="D27" s="13">
        <v>1</v>
      </c>
      <c r="E27" s="10"/>
      <c r="F27" s="10"/>
    </row>
    <row r="29" spans="1:6" x14ac:dyDescent="0.25">
      <c r="A29" s="31" t="s">
        <v>22</v>
      </c>
      <c r="B29" s="31"/>
      <c r="C29" s="31"/>
      <c r="D29" s="7"/>
    </row>
    <row r="30" spans="1:6" x14ac:dyDescent="0.25">
      <c r="A30" s="15" t="s">
        <v>1</v>
      </c>
      <c r="B30" s="6" t="s">
        <v>2</v>
      </c>
      <c r="C30" s="6" t="s">
        <v>3</v>
      </c>
      <c r="D30" s="15" t="s">
        <v>8</v>
      </c>
      <c r="E30" s="15" t="s">
        <v>9</v>
      </c>
      <c r="F30" s="15" t="s">
        <v>10</v>
      </c>
    </row>
    <row r="31" spans="1:6" x14ac:dyDescent="0.25">
      <c r="A31" s="33">
        <v>1</v>
      </c>
      <c r="B31" s="34">
        <v>221</v>
      </c>
      <c r="C31" s="35" t="str">
        <f t="shared" ref="C31:C33" si="8">IF(ISBLANK(B31)," ",VLOOKUP(B31,LYC,2,FALSE)&amp;" "&amp;VLOOKUP(B31,LYC,3,FALSE)&amp;",  "&amp;VLOOKUP(B31,LYC,7,FALSE))</f>
        <v>LYC NICEPHORE NIEPCE,  CHALON SUR SAONE CEDEX</v>
      </c>
      <c r="D31" s="33">
        <v>1</v>
      </c>
      <c r="E31" s="15"/>
      <c r="F31" s="15"/>
    </row>
    <row r="32" spans="1:6" x14ac:dyDescent="0.25">
      <c r="A32" s="13">
        <v>2</v>
      </c>
      <c r="B32" s="14">
        <v>222</v>
      </c>
      <c r="C32" s="9" t="str">
        <f t="shared" si="8"/>
        <v>LYC PONTUS DE TYARD,  CHALON SUR SAONE</v>
      </c>
      <c r="D32" s="13">
        <v>2</v>
      </c>
      <c r="E32" s="10"/>
      <c r="F32" s="10"/>
    </row>
    <row r="33" spans="1:6" x14ac:dyDescent="0.25">
      <c r="A33" s="13">
        <v>3</v>
      </c>
      <c r="B33" s="14">
        <v>299</v>
      </c>
      <c r="C33" s="9" t="str">
        <f t="shared" si="8"/>
        <v>LYC PRIVE OZANAM,  MACON</v>
      </c>
      <c r="D33" s="13">
        <v>2</v>
      </c>
      <c r="E33" s="10"/>
      <c r="F33" s="10"/>
    </row>
    <row r="35" spans="1:6" x14ac:dyDescent="0.25">
      <c r="A35" s="31" t="s">
        <v>57</v>
      </c>
      <c r="B35" s="31"/>
      <c r="C35" s="31"/>
      <c r="D35" s="7"/>
    </row>
    <row r="36" spans="1:6" x14ac:dyDescent="0.25">
      <c r="A36" s="15" t="s">
        <v>1</v>
      </c>
      <c r="B36" s="6" t="s">
        <v>2</v>
      </c>
      <c r="C36" s="6" t="s">
        <v>3</v>
      </c>
      <c r="D36" s="15" t="s">
        <v>8</v>
      </c>
      <c r="E36" s="15" t="s">
        <v>9</v>
      </c>
      <c r="F36" s="15" t="s">
        <v>10</v>
      </c>
    </row>
    <row r="37" spans="1:6" x14ac:dyDescent="0.25">
      <c r="A37" s="33">
        <v>1</v>
      </c>
      <c r="B37" s="34">
        <v>298</v>
      </c>
      <c r="C37" s="35" t="str">
        <f t="shared" ref="C37:C40" si="9">IF(ISBLANK(B37)," ",VLOOKUP(B37,LYC,2,FALSE)&amp;" "&amp;VLOOKUP(B37,LYC,3,FALSE)&amp;",  "&amp;VLOOKUP(B37,LYC,7,FALSE))</f>
        <v>LYC RENE CASSIN,  MACON</v>
      </c>
      <c r="D37" s="33">
        <v>1</v>
      </c>
      <c r="E37" s="15"/>
      <c r="F37" s="15"/>
    </row>
    <row r="38" spans="1:6" x14ac:dyDescent="0.25">
      <c r="A38" s="13">
        <v>2</v>
      </c>
      <c r="B38" s="14">
        <v>298</v>
      </c>
      <c r="C38" s="9" t="str">
        <f t="shared" si="9"/>
        <v>LYC RENE CASSIN,  MACON</v>
      </c>
      <c r="D38" s="13">
        <v>2</v>
      </c>
      <c r="E38" s="10"/>
      <c r="F38" s="10"/>
    </row>
    <row r="39" spans="1:6" x14ac:dyDescent="0.25">
      <c r="A39" s="13">
        <v>3</v>
      </c>
      <c r="B39" s="14">
        <v>222</v>
      </c>
      <c r="C39" s="9" t="str">
        <f t="shared" si="9"/>
        <v>LYC PONTUS DE TYARD,  CHALON SUR SAONE</v>
      </c>
      <c r="D39" s="13">
        <v>3</v>
      </c>
      <c r="E39" s="10"/>
      <c r="F39" s="10"/>
    </row>
    <row r="40" spans="1:6" x14ac:dyDescent="0.25">
      <c r="A40" s="49">
        <v>4</v>
      </c>
      <c r="B40" s="14">
        <v>221</v>
      </c>
      <c r="C40" s="9" t="str">
        <f t="shared" si="9"/>
        <v>LYC NICEPHORE NIEPCE,  CHALON SUR SAONE CEDEX</v>
      </c>
      <c r="D40" s="49" t="s">
        <v>58</v>
      </c>
      <c r="E40" s="10"/>
      <c r="F40" s="10"/>
    </row>
    <row r="41" spans="1:6" x14ac:dyDescent="0.25">
      <c r="A41" s="50"/>
      <c r="B41" s="14">
        <v>228</v>
      </c>
      <c r="C41" s="9" t="str">
        <f t="shared" ref="C41" si="10">IF(ISBLANK(B41)," ",VLOOKUP(B41,LYC,2,FALSE)&amp;" "&amp;VLOOKUP(B41,LYC,3,FALSE)&amp;",  "&amp;VLOOKUP(B41,LYC,7,FALSE))</f>
        <v>LYC POLYVALENT EMILAND GAUTHEY,  CHALON SUR SAONE</v>
      </c>
      <c r="D41" s="50"/>
      <c r="E41" s="10"/>
      <c r="F41" s="10"/>
    </row>
  </sheetData>
  <mergeCells count="7">
    <mergeCell ref="A40:A41"/>
    <mergeCell ref="D40:D41"/>
    <mergeCell ref="A8:C8"/>
    <mergeCell ref="A16:C16"/>
    <mergeCell ref="A22:C22"/>
    <mergeCell ref="A29:C29"/>
    <mergeCell ref="A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24" sqref="C24"/>
    </sheetView>
  </sheetViews>
  <sheetFormatPr baseColWidth="10" defaultRowHeight="15" x14ac:dyDescent="0.25"/>
  <cols>
    <col min="1" max="1" width="7" style="5" customWidth="1"/>
    <col min="2" max="2" width="5.7109375" style="5" customWidth="1"/>
    <col min="3" max="3" width="52.28515625" style="5" customWidth="1"/>
    <col min="4" max="4" width="5.42578125" style="5" customWidth="1"/>
    <col min="5" max="5" width="4.5703125" style="5" customWidth="1"/>
    <col min="6" max="6" width="4" style="5" customWidth="1"/>
    <col min="7" max="16384" width="11.42578125" style="5"/>
  </cols>
  <sheetData>
    <row r="1" spans="1:6" ht="21" x14ac:dyDescent="0.35">
      <c r="A1" s="16"/>
      <c r="B1" s="16"/>
      <c r="C1" s="16" t="s">
        <v>0</v>
      </c>
      <c r="D1" s="2"/>
      <c r="E1" s="2"/>
      <c r="F1" s="3"/>
    </row>
    <row r="2" spans="1:6" ht="21" x14ac:dyDescent="0.35">
      <c r="A2" s="16"/>
      <c r="B2" s="16"/>
      <c r="C2" s="16" t="s">
        <v>11</v>
      </c>
      <c r="D2" s="2"/>
      <c r="E2" s="2"/>
      <c r="F2" s="3"/>
    </row>
    <row r="3" spans="1:6" x14ac:dyDescent="0.25">
      <c r="A3" s="17"/>
      <c r="B3" s="17"/>
      <c r="C3" s="17" t="s">
        <v>5</v>
      </c>
      <c r="D3" s="4"/>
      <c r="E3" s="4"/>
      <c r="F3" s="3"/>
    </row>
    <row r="4" spans="1:6" ht="15.75" x14ac:dyDescent="0.25">
      <c r="A4" s="18"/>
      <c r="B4" s="18"/>
      <c r="C4" s="18" t="s">
        <v>4</v>
      </c>
      <c r="D4" s="1"/>
      <c r="E4" s="1"/>
      <c r="F4" s="3"/>
    </row>
    <row r="5" spans="1:6" ht="15.75" x14ac:dyDescent="0.25">
      <c r="A5" s="18"/>
      <c r="B5" s="18"/>
      <c r="C5" s="18" t="s">
        <v>18</v>
      </c>
      <c r="D5" s="1"/>
      <c r="E5" s="1"/>
      <c r="F5" s="3"/>
    </row>
    <row r="6" spans="1:6" ht="15.75" x14ac:dyDescent="0.25">
      <c r="A6" s="18"/>
      <c r="B6" s="18"/>
      <c r="C6" s="18" t="s">
        <v>6</v>
      </c>
      <c r="D6" s="1"/>
      <c r="E6" s="1"/>
      <c r="F6" s="3"/>
    </row>
    <row r="8" spans="1:6" x14ac:dyDescent="0.25">
      <c r="A8" s="31" t="s">
        <v>14</v>
      </c>
      <c r="B8" s="31"/>
      <c r="C8" s="31"/>
    </row>
    <row r="9" spans="1:6" x14ac:dyDescent="0.25">
      <c r="A9" s="15" t="s">
        <v>1</v>
      </c>
      <c r="B9" s="6" t="s">
        <v>2</v>
      </c>
      <c r="C9" s="6" t="s">
        <v>3</v>
      </c>
      <c r="D9" s="15" t="s">
        <v>8</v>
      </c>
      <c r="E9" s="15" t="s">
        <v>9</v>
      </c>
      <c r="F9" s="15" t="s">
        <v>10</v>
      </c>
    </row>
    <row r="10" spans="1:6" x14ac:dyDescent="0.25">
      <c r="A10" s="33">
        <v>1</v>
      </c>
      <c r="B10" s="34">
        <v>202</v>
      </c>
      <c r="C10" s="35" t="str">
        <f t="shared" ref="C10:C12" si="0">IF(ISBLANK(B10)," ",VLOOKUP(B10,LYC,2,FALSE)&amp;" "&amp;VLOOKUP(B10,LYC,3,FALSE)&amp;",  "&amp;VLOOKUP(B10,LYC,7,FALSE))</f>
        <v>LYC MILITAIRE,  AUTUN CEDEX</v>
      </c>
      <c r="D10" s="33">
        <v>1</v>
      </c>
      <c r="E10" s="15"/>
      <c r="F10" s="15"/>
    </row>
    <row r="11" spans="1:6" x14ac:dyDescent="0.25">
      <c r="A11" s="13">
        <v>2</v>
      </c>
      <c r="B11" s="14">
        <v>202</v>
      </c>
      <c r="C11" s="9" t="str">
        <f t="shared" si="0"/>
        <v>LYC MILITAIRE,  AUTUN CEDEX</v>
      </c>
      <c r="D11" s="13">
        <v>2</v>
      </c>
      <c r="E11" s="10"/>
      <c r="F11" s="10"/>
    </row>
    <row r="12" spans="1:6" x14ac:dyDescent="0.25">
      <c r="A12" s="13">
        <v>3</v>
      </c>
      <c r="B12" s="14">
        <v>253</v>
      </c>
      <c r="C12" s="9" t="str">
        <f t="shared" si="0"/>
        <v>LYC LA PRAT'S,  CLUNY</v>
      </c>
      <c r="D12" s="13">
        <v>1</v>
      </c>
      <c r="E12" s="10"/>
      <c r="F12" s="10"/>
    </row>
    <row r="13" spans="1:6" x14ac:dyDescent="0.25">
      <c r="A13" s="20"/>
      <c r="B13" s="21"/>
      <c r="C13" s="22"/>
      <c r="D13" s="24"/>
    </row>
    <row r="14" spans="1:6" x14ac:dyDescent="0.25">
      <c r="A14" s="32" t="s">
        <v>15</v>
      </c>
      <c r="B14" s="31"/>
      <c r="C14" s="31"/>
      <c r="D14" s="11"/>
      <c r="E14" s="11"/>
    </row>
    <row r="15" spans="1:6" x14ac:dyDescent="0.25">
      <c r="A15" s="15" t="s">
        <v>1</v>
      </c>
      <c r="B15" s="6" t="s">
        <v>2</v>
      </c>
      <c r="C15" s="6" t="s">
        <v>3</v>
      </c>
      <c r="D15" s="15" t="s">
        <v>8</v>
      </c>
      <c r="E15" s="15" t="s">
        <v>9</v>
      </c>
      <c r="F15" s="15" t="s">
        <v>10</v>
      </c>
    </row>
    <row r="16" spans="1:6" x14ac:dyDescent="0.25">
      <c r="A16" s="33">
        <v>1</v>
      </c>
      <c r="B16" s="34">
        <v>201</v>
      </c>
      <c r="C16" s="35" t="str">
        <f t="shared" ref="C16:C18" si="1">IF(ISBLANK(B16)," ",VLOOKUP(B16,LYC,2,FALSE)&amp;" "&amp;VLOOKUP(B16,LYC,3,FALSE)&amp;",  "&amp;VLOOKUP(B16,LYC,7,FALSE))</f>
        <v>LYC BONAPARTE,  AUTUN CEDEX</v>
      </c>
      <c r="D16" s="33">
        <v>1</v>
      </c>
      <c r="E16" s="15"/>
      <c r="F16" s="15"/>
    </row>
    <row r="17" spans="1:6" x14ac:dyDescent="0.25">
      <c r="A17" s="13">
        <v>2</v>
      </c>
      <c r="B17" s="14">
        <v>314</v>
      </c>
      <c r="C17" s="9" t="str">
        <f t="shared" si="1"/>
        <v>LYC HENRI PARRIAT,  MONTCEAU LES MINES</v>
      </c>
      <c r="D17" s="13">
        <v>1</v>
      </c>
      <c r="E17" s="10"/>
      <c r="F17" s="10"/>
    </row>
    <row r="18" spans="1:6" x14ac:dyDescent="0.25">
      <c r="A18" s="13">
        <v>3</v>
      </c>
      <c r="B18" s="14">
        <v>202</v>
      </c>
      <c r="C18" s="9" t="str">
        <f t="shared" si="1"/>
        <v>LYC MILITAIRE,  AUTUN CEDEX</v>
      </c>
      <c r="D18" s="13">
        <v>3</v>
      </c>
      <c r="E18" s="10"/>
      <c r="F18" s="10"/>
    </row>
    <row r="19" spans="1:6" x14ac:dyDescent="0.25">
      <c r="A19" s="19"/>
      <c r="B19" s="11"/>
      <c r="C19" s="12"/>
      <c r="D19" s="24"/>
    </row>
  </sheetData>
  <mergeCells count="2">
    <mergeCell ref="A8:C8"/>
    <mergeCell ref="A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B5" sqref="B5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FUTSAL LYC JG J1 </vt:lpstr>
      <vt:lpstr>HAND LYC JG J1 </vt:lpstr>
      <vt:lpstr>VOLLEY LYC FILLES  ZONE EST J1</vt:lpstr>
      <vt:lpstr>VOLLEY LYC ZONE OUEST FILLES J1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2018-11-08T11:05:09Z</dcterms:modified>
</cp:coreProperties>
</file>