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4"/>
  </bookViews>
  <sheets>
    <sheet name="FUTSAL COL BF T1" sheetId="44" r:id="rId1"/>
    <sheet name="FINALE VOLLEY BF BG" sheetId="46" r:id="rId2"/>
    <sheet name="FINALE VOLLEY PLAGE LYC" sheetId="47" r:id="rId3"/>
    <sheet name="ACAD AVIRON COL &amp; LYC" sheetId="48" r:id="rId4"/>
    <sheet name="TOURNOI HAND HONNEUR" sheetId="49" r:id="rId5"/>
    <sheet name="Feuil1" sheetId="45" r:id="rId6"/>
  </sheets>
  <externalReferences>
    <externalReference r:id="rId7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3">#REF!</definedName>
    <definedName name="ETAB" localSheetId="1">#REF!</definedName>
    <definedName name="ETAB" localSheetId="2">#REF!</definedName>
    <definedName name="ETAB" localSheetId="0">#REF!</definedName>
    <definedName name="ETAB" localSheetId="4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56" i="49" l="1"/>
  <c r="C55" i="49"/>
  <c r="C54" i="49"/>
  <c r="C53" i="49"/>
  <c r="C49" i="49"/>
  <c r="C48" i="49"/>
  <c r="C47" i="49"/>
  <c r="C46" i="49"/>
  <c r="C42" i="49"/>
  <c r="C41" i="49"/>
  <c r="C40" i="49"/>
  <c r="C39" i="49"/>
  <c r="C35" i="49"/>
  <c r="C34" i="49"/>
  <c r="C33" i="49"/>
  <c r="C32" i="49"/>
  <c r="C28" i="49"/>
  <c r="C27" i="49"/>
  <c r="C26" i="49"/>
  <c r="C25" i="49"/>
  <c r="C24" i="49"/>
  <c r="C20" i="49"/>
  <c r="C19" i="49"/>
  <c r="C18" i="49"/>
  <c r="C17" i="49"/>
  <c r="C16" i="49"/>
  <c r="C12" i="49"/>
  <c r="C11" i="49"/>
  <c r="C10" i="49"/>
  <c r="C9" i="49"/>
  <c r="C17" i="48" l="1"/>
  <c r="C16" i="48"/>
  <c r="C15" i="48"/>
  <c r="C11" i="48"/>
  <c r="C10" i="48"/>
  <c r="C9" i="48"/>
  <c r="C11" i="47" l="1"/>
  <c r="C10" i="47"/>
  <c r="C9" i="47"/>
  <c r="C28" i="46"/>
  <c r="C29" i="46"/>
  <c r="C14" i="46"/>
  <c r="C15" i="46"/>
  <c r="C16" i="46"/>
  <c r="C12" i="44"/>
  <c r="C13" i="44"/>
  <c r="C14" i="44"/>
  <c r="C27" i="46" l="1"/>
  <c r="C26" i="46"/>
  <c r="C25" i="46"/>
  <c r="C24" i="46"/>
  <c r="C23" i="46"/>
  <c r="C22" i="46"/>
  <c r="C12" i="46"/>
  <c r="C13" i="46"/>
  <c r="C11" i="46"/>
  <c r="C10" i="46"/>
  <c r="C9" i="46"/>
  <c r="C11" i="44" l="1"/>
  <c r="C10" i="44"/>
  <c r="C9" i="44"/>
</calcChain>
</file>

<file path=xl/sharedStrings.xml><?xml version="1.0" encoding="utf-8"?>
<sst xmlns="http://schemas.openxmlformats.org/spreadsheetml/2006/main" count="122" uniqueCount="34">
  <si>
    <t>RESULTAT</t>
  </si>
  <si>
    <t>PLACE</t>
  </si>
  <si>
    <t>CODE</t>
  </si>
  <si>
    <t>ETABLISSEMENT</t>
  </si>
  <si>
    <t>N°</t>
  </si>
  <si>
    <t>PERF</t>
  </si>
  <si>
    <t>Q/R</t>
  </si>
  <si>
    <t>FINALE</t>
  </si>
  <si>
    <t>CHPT DEPT</t>
  </si>
  <si>
    <t>BENJAMINES</t>
  </si>
  <si>
    <t>BENJAMINS</t>
  </si>
  <si>
    <t>FUTSAL COL BF</t>
  </si>
  <si>
    <t>Q</t>
  </si>
  <si>
    <t>mercredi 03 avril 2019</t>
  </si>
  <si>
    <t>TORCY</t>
  </si>
  <si>
    <t>VOLLEY COL BF-BG</t>
  </si>
  <si>
    <t>MARCIGNY</t>
  </si>
  <si>
    <t>VOLLEY PLAGE LYC</t>
  </si>
  <si>
    <t>AVIRON</t>
  </si>
  <si>
    <t>FINALE ACAD</t>
  </si>
  <si>
    <t>MACON</t>
  </si>
  <si>
    <t>COL</t>
  </si>
  <si>
    <t>CHPT ACAD</t>
  </si>
  <si>
    <t>LYC</t>
  </si>
  <si>
    <t>HAND COL HONNEUR</t>
  </si>
  <si>
    <t>TOURNOI</t>
  </si>
  <si>
    <t>CHATENOY BF</t>
  </si>
  <si>
    <t>LE DEVOIR MF N1</t>
  </si>
  <si>
    <t>J. PREVERT BG</t>
  </si>
  <si>
    <t>ST MARCEL BG N2</t>
  </si>
  <si>
    <t>MAISON des SPORTS BG N2</t>
  </si>
  <si>
    <t>J. VILAR BG MIXTES</t>
  </si>
  <si>
    <t>ST REMY MG</t>
  </si>
  <si>
    <t>FILLES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</si>
</sst>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Protection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11" sqref="G11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46.140625" customWidth="1"/>
    <col min="4" max="4" width="3.28515625" customWidth="1"/>
    <col min="5" max="5" width="9.85546875" customWidth="1"/>
    <col min="6" max="6" width="4.28515625" customWidth="1"/>
    <col min="7" max="7" width="13.140625" customWidth="1"/>
  </cols>
  <sheetData>
    <row r="1" spans="1:6" ht="21" x14ac:dyDescent="0.35">
      <c r="A1" s="22"/>
      <c r="B1" s="22"/>
      <c r="C1" s="22" t="s">
        <v>0</v>
      </c>
    </row>
    <row r="2" spans="1:6" ht="21" x14ac:dyDescent="0.35">
      <c r="A2" s="22"/>
      <c r="B2" s="22"/>
      <c r="C2" s="22" t="s">
        <v>11</v>
      </c>
    </row>
    <row r="3" spans="1:6" x14ac:dyDescent="0.25">
      <c r="A3" s="23"/>
      <c r="B3" s="23"/>
      <c r="C3" s="23" t="s">
        <v>7</v>
      </c>
    </row>
    <row r="4" spans="1:6" ht="15.75" x14ac:dyDescent="0.25">
      <c r="A4" s="21"/>
      <c r="B4" s="21"/>
      <c r="C4" s="24" t="s">
        <v>13</v>
      </c>
    </row>
    <row r="5" spans="1:6" ht="15.75" x14ac:dyDescent="0.25">
      <c r="A5" s="21"/>
      <c r="B5" s="21"/>
      <c r="C5" s="21" t="s">
        <v>14</v>
      </c>
    </row>
    <row r="6" spans="1:6" ht="15.75" x14ac:dyDescent="0.25">
      <c r="A6" s="1"/>
      <c r="B6" s="1"/>
      <c r="C6" s="1"/>
    </row>
    <row r="7" spans="1:6" ht="15.75" x14ac:dyDescent="0.25">
      <c r="A7" s="4"/>
      <c r="C7" s="12" t="s">
        <v>9</v>
      </c>
    </row>
    <row r="8" spans="1:6" x14ac:dyDescent="0.25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6" x14ac:dyDescent="0.25">
      <c r="A9" s="15">
        <v>1</v>
      </c>
      <c r="B9" s="13">
        <v>245</v>
      </c>
      <c r="C9" s="14" t="str">
        <f t="shared" ref="C9:C11" si="0">IF(ISBLANK(B9)," ",VLOOKUP(B9,LYC,2,FALSE)&amp;" "&amp;VLOOKUP(B9,LYC,3,FALSE)&amp;",  "&amp;VLOOKUP(B9,LYC,7,FALSE))</f>
        <v>COL GUILLAUME DES AUTELS,  CHAROLLES</v>
      </c>
      <c r="D9" s="11">
        <v>1</v>
      </c>
      <c r="E9" s="11" t="s">
        <v>8</v>
      </c>
      <c r="F9" s="11"/>
    </row>
    <row r="10" spans="1:6" x14ac:dyDescent="0.25">
      <c r="A10" s="6">
        <v>2</v>
      </c>
      <c r="B10" s="9">
        <v>326</v>
      </c>
      <c r="C10" s="3" t="str">
        <f t="shared" si="0"/>
        <v>COL RENE CASSIN,  PARAY LE MONIAL CEDEX</v>
      </c>
      <c r="D10" s="7">
        <v>1</v>
      </c>
      <c r="E10" s="7"/>
      <c r="F10" s="11"/>
    </row>
    <row r="11" spans="1:6" x14ac:dyDescent="0.25">
      <c r="A11" s="10">
        <v>3</v>
      </c>
      <c r="B11" s="9">
        <v>320</v>
      </c>
      <c r="C11" s="3" t="str">
        <f t="shared" si="0"/>
        <v>COL LES EPONTOTS,  MONTCENIS</v>
      </c>
      <c r="D11" s="5">
        <v>1</v>
      </c>
      <c r="E11" s="5"/>
      <c r="F11" s="11"/>
    </row>
    <row r="12" spans="1:6" x14ac:dyDescent="0.25">
      <c r="A12" s="10">
        <v>4</v>
      </c>
      <c r="B12" s="9">
        <v>245</v>
      </c>
      <c r="C12" s="3" t="str">
        <f t="shared" ref="C12:C14" si="1">IF(ISBLANK(B12)," ",VLOOKUP(B12,LYC,2,FALSE)&amp;" "&amp;VLOOKUP(B12,LYC,3,FALSE)&amp;",  "&amp;VLOOKUP(B12,LYC,7,FALSE))</f>
        <v>COL GUILLAUME DES AUTELS,  CHAROLLES</v>
      </c>
      <c r="D12" s="5">
        <v>1</v>
      </c>
      <c r="E12" s="5"/>
      <c r="F12" s="11"/>
    </row>
    <row r="13" spans="1:6" x14ac:dyDescent="0.25">
      <c r="A13" s="10">
        <v>5</v>
      </c>
      <c r="B13" s="9">
        <v>332</v>
      </c>
      <c r="C13" s="3" t="str">
        <f t="shared" si="1"/>
        <v>COL ROGER VAILLAND,  SANVIGNES LES MINES</v>
      </c>
      <c r="D13" s="5">
        <v>1</v>
      </c>
      <c r="E13" s="5"/>
      <c r="F13" s="11"/>
    </row>
    <row r="14" spans="1:6" x14ac:dyDescent="0.25">
      <c r="A14" s="10">
        <v>6</v>
      </c>
      <c r="B14" s="9"/>
      <c r="C14" s="3" t="str">
        <f t="shared" si="1"/>
        <v xml:space="preserve"> </v>
      </c>
      <c r="D14" s="5"/>
      <c r="E14" s="5"/>
      <c r="F1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9" sqref="G9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43.7109375" customWidth="1"/>
    <col min="4" max="4" width="3.28515625" customWidth="1"/>
    <col min="5" max="5" width="10" customWidth="1"/>
    <col min="6" max="6" width="4.28515625" customWidth="1"/>
    <col min="7" max="7" width="13.140625" customWidth="1"/>
  </cols>
  <sheetData>
    <row r="1" spans="1:6" ht="21" x14ac:dyDescent="0.35">
      <c r="A1" s="26"/>
      <c r="B1" s="26"/>
      <c r="C1" s="26" t="s">
        <v>0</v>
      </c>
    </row>
    <row r="2" spans="1:6" ht="21" x14ac:dyDescent="0.35">
      <c r="A2" s="26"/>
      <c r="B2" s="26"/>
      <c r="C2" s="26" t="s">
        <v>15</v>
      </c>
    </row>
    <row r="3" spans="1:6" x14ac:dyDescent="0.25">
      <c r="A3" s="27"/>
      <c r="B3" s="27"/>
      <c r="C3" s="27" t="s">
        <v>7</v>
      </c>
    </row>
    <row r="4" spans="1:6" ht="15.75" x14ac:dyDescent="0.25">
      <c r="A4" s="25"/>
      <c r="B4" s="25"/>
      <c r="C4" s="28" t="s">
        <v>13</v>
      </c>
    </row>
    <row r="5" spans="1:6" ht="15.75" x14ac:dyDescent="0.25">
      <c r="A5" s="25"/>
      <c r="B5" s="25"/>
      <c r="C5" s="25" t="s">
        <v>16</v>
      </c>
    </row>
    <row r="6" spans="1:6" ht="15.75" x14ac:dyDescent="0.25">
      <c r="A6" s="1"/>
      <c r="B6" s="1"/>
      <c r="C6" s="1"/>
    </row>
    <row r="7" spans="1:6" ht="15.75" x14ac:dyDescent="0.25">
      <c r="A7" s="4"/>
      <c r="C7" s="12" t="s">
        <v>10</v>
      </c>
    </row>
    <row r="8" spans="1:6" x14ac:dyDescent="0.25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6" x14ac:dyDescent="0.25">
      <c r="A9" s="15">
        <v>1</v>
      </c>
      <c r="B9" s="13">
        <v>310</v>
      </c>
      <c r="C9" s="14" t="str">
        <f t="shared" ref="C9:C11" si="0">IF(ISBLANK(B9)," ",VLOOKUP(B9,LYC,2,FALSE)&amp;" "&amp;VLOOKUP(B9,LYC,3,FALSE)&amp;",  "&amp;VLOOKUP(B9,LYC,7,FALSE))</f>
        <v>COL JEAN MOULIN,  MARCIGNY</v>
      </c>
      <c r="D9" s="11">
        <v>1</v>
      </c>
      <c r="E9" s="11" t="s">
        <v>8</v>
      </c>
      <c r="F9" s="11"/>
    </row>
    <row r="10" spans="1:6" x14ac:dyDescent="0.25">
      <c r="A10" s="6">
        <v>2</v>
      </c>
      <c r="B10" s="9">
        <v>310</v>
      </c>
      <c r="C10" s="3" t="str">
        <f t="shared" si="0"/>
        <v>COL JEAN MOULIN,  MARCIGNY</v>
      </c>
      <c r="D10" s="7">
        <v>2</v>
      </c>
      <c r="E10" s="7"/>
      <c r="F10" s="11"/>
    </row>
    <row r="11" spans="1:6" x14ac:dyDescent="0.25">
      <c r="A11" s="10">
        <v>3</v>
      </c>
      <c r="B11" s="9">
        <v>310</v>
      </c>
      <c r="C11" s="3" t="str">
        <f t="shared" si="0"/>
        <v>COL JEAN MOULIN,  MARCIGNY</v>
      </c>
      <c r="D11" s="5">
        <v>3</v>
      </c>
      <c r="E11" s="5"/>
      <c r="F11" s="11"/>
    </row>
    <row r="12" spans="1:6" x14ac:dyDescent="0.25">
      <c r="A12" s="10">
        <v>4</v>
      </c>
      <c r="B12" s="9">
        <v>334</v>
      </c>
      <c r="C12" s="3" t="str">
        <f t="shared" ref="C12:C13" si="1">IF(ISBLANK(B12)," ",VLOOKUP(B12,LYC,2,FALSE)&amp;" "&amp;VLOOKUP(B12,LYC,3,FALSE)&amp;",  "&amp;VLOOKUP(B12,LYC,7,FALSE))</f>
        <v>COL DAVID NIEPCE,  SENNECEY LE GRAND</v>
      </c>
      <c r="D12" s="5">
        <v>1</v>
      </c>
      <c r="E12" s="5"/>
      <c r="F12" s="11"/>
    </row>
    <row r="13" spans="1:6" x14ac:dyDescent="0.25">
      <c r="A13" s="10">
        <v>5</v>
      </c>
      <c r="B13" s="9"/>
      <c r="C13" s="3" t="str">
        <f t="shared" si="1"/>
        <v xml:space="preserve"> </v>
      </c>
      <c r="D13" s="5"/>
      <c r="E13" s="5"/>
      <c r="F13" s="11"/>
    </row>
    <row r="14" spans="1:6" x14ac:dyDescent="0.25">
      <c r="A14" s="10">
        <v>6</v>
      </c>
      <c r="B14" s="9"/>
      <c r="C14" s="3" t="str">
        <f t="shared" ref="C14:C16" si="2">IF(ISBLANK(B14)," ",VLOOKUP(B14,LYC,2,FALSE)&amp;" "&amp;VLOOKUP(B14,LYC,3,FALSE)&amp;",  "&amp;VLOOKUP(B14,LYC,7,FALSE))</f>
        <v xml:space="preserve"> </v>
      </c>
      <c r="D14" s="5"/>
      <c r="E14" s="5"/>
      <c r="F14" s="11"/>
    </row>
    <row r="15" spans="1:6" x14ac:dyDescent="0.25">
      <c r="A15" s="10">
        <v>7</v>
      </c>
      <c r="B15" s="9"/>
      <c r="C15" s="3" t="str">
        <f t="shared" si="2"/>
        <v xml:space="preserve"> </v>
      </c>
      <c r="D15" s="5"/>
      <c r="E15" s="5"/>
      <c r="F15" s="11"/>
    </row>
    <row r="16" spans="1:6" x14ac:dyDescent="0.25">
      <c r="A16" s="10">
        <v>8</v>
      </c>
      <c r="B16" s="9"/>
      <c r="C16" s="3" t="str">
        <f t="shared" si="2"/>
        <v xml:space="preserve"> </v>
      </c>
      <c r="D16" s="5"/>
      <c r="E16" s="5"/>
      <c r="F16" s="11"/>
    </row>
    <row r="17" spans="1:6" x14ac:dyDescent="0.25">
      <c r="A17" s="18"/>
      <c r="B17" s="19"/>
      <c r="C17" s="17"/>
      <c r="D17" s="16"/>
      <c r="E17" s="16"/>
      <c r="F17" s="20"/>
    </row>
    <row r="18" spans="1:6" x14ac:dyDescent="0.25">
      <c r="A18" s="18"/>
      <c r="B18" s="19"/>
      <c r="C18" s="17"/>
      <c r="D18" s="16"/>
      <c r="E18" s="16"/>
      <c r="F18" s="20"/>
    </row>
    <row r="19" spans="1:6" x14ac:dyDescent="0.25">
      <c r="A19" s="18"/>
      <c r="B19" s="19"/>
      <c r="C19" s="17"/>
      <c r="D19" s="16"/>
      <c r="E19" s="16"/>
      <c r="F19" s="20"/>
    </row>
    <row r="20" spans="1:6" ht="15.75" x14ac:dyDescent="0.25">
      <c r="A20" s="4"/>
      <c r="C20" s="12" t="s">
        <v>9</v>
      </c>
    </row>
    <row r="21" spans="1:6" x14ac:dyDescent="0.25">
      <c r="A21" s="2" t="s">
        <v>1</v>
      </c>
      <c r="B21" s="2" t="s">
        <v>2</v>
      </c>
      <c r="C21" s="2" t="s">
        <v>3</v>
      </c>
      <c r="D21" s="8" t="s">
        <v>4</v>
      </c>
      <c r="E21" s="8" t="s">
        <v>5</v>
      </c>
      <c r="F21" s="8" t="s">
        <v>6</v>
      </c>
    </row>
    <row r="22" spans="1:6" x14ac:dyDescent="0.25">
      <c r="A22" s="15">
        <v>1</v>
      </c>
      <c r="B22" s="13">
        <v>310</v>
      </c>
      <c r="C22" s="14" t="str">
        <f t="shared" ref="C22:C27" si="3">IF(ISBLANK(B22)," ",VLOOKUP(B22,LYC,2,FALSE)&amp;" "&amp;VLOOKUP(B22,LYC,3,FALSE)&amp;",  "&amp;VLOOKUP(B22,LYC,7,FALSE))</f>
        <v>COL JEAN MOULIN,  MARCIGNY</v>
      </c>
      <c r="D22" s="11">
        <v>1</v>
      </c>
      <c r="E22" s="11" t="s">
        <v>8</v>
      </c>
      <c r="F22" s="11"/>
    </row>
    <row r="23" spans="1:6" x14ac:dyDescent="0.25">
      <c r="A23" s="6">
        <v>2</v>
      </c>
      <c r="B23" s="9">
        <v>334</v>
      </c>
      <c r="C23" s="3" t="str">
        <f t="shared" si="3"/>
        <v>COL DAVID NIEPCE,  SENNECEY LE GRAND</v>
      </c>
      <c r="D23" s="7">
        <v>1</v>
      </c>
      <c r="E23" s="7"/>
      <c r="F23" s="11"/>
    </row>
    <row r="24" spans="1:6" x14ac:dyDescent="0.25">
      <c r="A24" s="10">
        <v>3</v>
      </c>
      <c r="B24" s="9">
        <v>310</v>
      </c>
      <c r="C24" s="3" t="str">
        <f t="shared" si="3"/>
        <v>COL JEAN MOULIN,  MARCIGNY</v>
      </c>
      <c r="D24" s="5">
        <v>3</v>
      </c>
      <c r="E24" s="5"/>
      <c r="F24" s="11"/>
    </row>
    <row r="25" spans="1:6" x14ac:dyDescent="0.25">
      <c r="A25" s="10">
        <v>4</v>
      </c>
      <c r="B25" s="9"/>
      <c r="C25" s="3" t="str">
        <f t="shared" si="3"/>
        <v xml:space="preserve"> </v>
      </c>
      <c r="D25" s="5"/>
      <c r="E25" s="5"/>
      <c r="F25" s="11"/>
    </row>
    <row r="26" spans="1:6" x14ac:dyDescent="0.25">
      <c r="A26" s="10">
        <v>5</v>
      </c>
      <c r="B26" s="9"/>
      <c r="C26" s="3" t="str">
        <f t="shared" si="3"/>
        <v xml:space="preserve"> </v>
      </c>
      <c r="D26" s="5"/>
      <c r="E26" s="5"/>
      <c r="F26" s="11"/>
    </row>
    <row r="27" spans="1:6" x14ac:dyDescent="0.25">
      <c r="A27" s="10">
        <v>6</v>
      </c>
      <c r="B27" s="9"/>
      <c r="C27" s="3" t="str">
        <f t="shared" si="3"/>
        <v xml:space="preserve"> </v>
      </c>
      <c r="D27" s="5"/>
      <c r="E27" s="5"/>
      <c r="F27" s="11"/>
    </row>
    <row r="28" spans="1:6" x14ac:dyDescent="0.25">
      <c r="A28" s="10">
        <v>7</v>
      </c>
      <c r="B28" s="9"/>
      <c r="C28" s="3" t="str">
        <f t="shared" ref="C28:C29" si="4">IF(ISBLANK(B28)," ",VLOOKUP(B28,LYC,2,FALSE)&amp;" "&amp;VLOOKUP(B28,LYC,3,FALSE)&amp;",  "&amp;VLOOKUP(B28,LYC,7,FALSE))</f>
        <v xml:space="preserve"> </v>
      </c>
      <c r="D28" s="5"/>
      <c r="E28" s="5"/>
      <c r="F28" s="11"/>
    </row>
    <row r="29" spans="1:6" x14ac:dyDescent="0.25">
      <c r="A29" s="10">
        <v>8</v>
      </c>
      <c r="B29" s="9"/>
      <c r="C29" s="3" t="str">
        <f t="shared" si="4"/>
        <v xml:space="preserve"> </v>
      </c>
      <c r="D29" s="5"/>
      <c r="E29" s="5"/>
      <c r="F29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6" sqref="E16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1.42578125" customWidth="1"/>
    <col min="4" max="4" width="3.28515625" customWidth="1"/>
    <col min="5" max="5" width="4.85546875" customWidth="1"/>
    <col min="6" max="6" width="4.28515625" customWidth="1"/>
    <col min="7" max="7" width="13.140625" customWidth="1"/>
  </cols>
  <sheetData>
    <row r="1" spans="1:6" ht="21" x14ac:dyDescent="0.35">
      <c r="A1" s="26"/>
      <c r="B1" s="26"/>
      <c r="C1" s="26" t="s">
        <v>0</v>
      </c>
    </row>
    <row r="2" spans="1:6" ht="21" x14ac:dyDescent="0.35">
      <c r="A2" s="26"/>
      <c r="B2" s="26"/>
      <c r="C2" s="26" t="s">
        <v>17</v>
      </c>
    </row>
    <row r="3" spans="1:6" x14ac:dyDescent="0.25">
      <c r="A3" s="27"/>
      <c r="B3" s="27"/>
      <c r="C3" s="27" t="s">
        <v>7</v>
      </c>
    </row>
    <row r="4" spans="1:6" ht="15.75" x14ac:dyDescent="0.25">
      <c r="A4" s="25"/>
      <c r="B4" s="25"/>
      <c r="C4" s="28" t="s">
        <v>13</v>
      </c>
    </row>
    <row r="5" spans="1:6" ht="15.75" x14ac:dyDescent="0.25">
      <c r="A5" s="25"/>
      <c r="B5" s="25"/>
      <c r="C5" s="25"/>
    </row>
    <row r="6" spans="1:6" ht="15.75" x14ac:dyDescent="0.25">
      <c r="A6" s="1"/>
      <c r="B6" s="1"/>
      <c r="C6" s="1"/>
    </row>
    <row r="7" spans="1:6" ht="15.75" x14ac:dyDescent="0.25">
      <c r="A7" s="4"/>
      <c r="C7" s="12"/>
    </row>
    <row r="8" spans="1:6" x14ac:dyDescent="0.25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6" x14ac:dyDescent="0.25">
      <c r="A9" s="15">
        <v>1</v>
      </c>
      <c r="B9" s="13">
        <v>314</v>
      </c>
      <c r="C9" s="14" t="str">
        <f t="shared" ref="C9:C11" si="0">IF(ISBLANK(B9)," ",VLOOKUP(B9,LYC,2,FALSE)&amp;" "&amp;VLOOKUP(B9,LYC,3,FALSE)&amp;",  "&amp;VLOOKUP(B9,LYC,7,FALSE))</f>
        <v>LYC HENRI PARRIAT,  MONTCEAU LES MINES</v>
      </c>
      <c r="D9" s="11">
        <v>1</v>
      </c>
      <c r="E9" s="11" t="s">
        <v>8</v>
      </c>
      <c r="F9" s="11"/>
    </row>
    <row r="10" spans="1:6" x14ac:dyDescent="0.25">
      <c r="A10" s="6">
        <v>2</v>
      </c>
      <c r="B10" s="9">
        <v>350</v>
      </c>
      <c r="C10" s="3" t="str">
        <f t="shared" si="0"/>
        <v>LYC GABRIEL VOISIN,  TOURNUS</v>
      </c>
      <c r="D10" s="7">
        <v>1</v>
      </c>
      <c r="E10" s="7"/>
      <c r="F10" s="11"/>
    </row>
    <row r="11" spans="1:6" x14ac:dyDescent="0.25">
      <c r="A11" s="10">
        <v>3</v>
      </c>
      <c r="B11" s="9">
        <v>228</v>
      </c>
      <c r="C11" s="3" t="str">
        <f t="shared" si="0"/>
        <v>LYC POLYVALENT EMILAND GAUTHEY,  CHALON SUR SAONE</v>
      </c>
      <c r="D11" s="5">
        <v>1</v>
      </c>
      <c r="E11" s="5"/>
      <c r="F11" s="11"/>
    </row>
    <row r="12" spans="1:6" x14ac:dyDescent="0.25">
      <c r="A12" s="18"/>
      <c r="B12" s="19"/>
      <c r="C12" s="17"/>
      <c r="D12" s="16"/>
      <c r="E12" s="16"/>
      <c r="F12" s="20"/>
    </row>
    <row r="13" spans="1:6" x14ac:dyDescent="0.25">
      <c r="A13" s="18"/>
      <c r="B13" s="19"/>
      <c r="C13" s="17"/>
      <c r="D13" s="16"/>
      <c r="E13" s="16"/>
      <c r="F13" s="20"/>
    </row>
    <row r="14" spans="1:6" x14ac:dyDescent="0.25">
      <c r="A14" s="18"/>
      <c r="B14" s="19"/>
      <c r="C14" s="17"/>
      <c r="D14" s="16"/>
      <c r="E14" s="16"/>
      <c r="F14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15" sqref="H15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46.140625" customWidth="1"/>
    <col min="4" max="4" width="3.28515625" customWidth="1"/>
    <col min="5" max="5" width="9.85546875" customWidth="1"/>
    <col min="6" max="6" width="4.28515625" customWidth="1"/>
    <col min="7" max="7" width="13.140625" customWidth="1"/>
  </cols>
  <sheetData>
    <row r="1" spans="1:6" ht="21" x14ac:dyDescent="0.35">
      <c r="A1" s="26"/>
      <c r="B1" s="26"/>
      <c r="C1" s="26" t="s">
        <v>0</v>
      </c>
    </row>
    <row r="2" spans="1:6" ht="21" x14ac:dyDescent="0.35">
      <c r="A2" s="26"/>
      <c r="B2" s="26"/>
      <c r="C2" s="26" t="s">
        <v>18</v>
      </c>
    </row>
    <row r="3" spans="1:6" x14ac:dyDescent="0.25">
      <c r="A3" s="27"/>
      <c r="B3" s="27"/>
      <c r="C3" s="27" t="s">
        <v>19</v>
      </c>
    </row>
    <row r="4" spans="1:6" ht="15.75" x14ac:dyDescent="0.25">
      <c r="A4" s="25"/>
      <c r="B4" s="25"/>
      <c r="C4" s="28" t="s">
        <v>13</v>
      </c>
    </row>
    <row r="5" spans="1:6" ht="15.75" x14ac:dyDescent="0.25">
      <c r="A5" s="25"/>
      <c r="B5" s="25"/>
      <c r="C5" s="25" t="s">
        <v>20</v>
      </c>
    </row>
    <row r="6" spans="1:6" ht="15.75" x14ac:dyDescent="0.25">
      <c r="A6" s="1"/>
      <c r="B6" s="1"/>
      <c r="C6" s="1"/>
    </row>
    <row r="7" spans="1:6" ht="15.75" x14ac:dyDescent="0.25">
      <c r="A7" s="4"/>
      <c r="C7" s="12" t="s">
        <v>21</v>
      </c>
    </row>
    <row r="8" spans="1:6" x14ac:dyDescent="0.25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6" x14ac:dyDescent="0.25">
      <c r="A9" s="15">
        <v>1</v>
      </c>
      <c r="B9" s="13">
        <v>302</v>
      </c>
      <c r="C9" s="14" t="str">
        <f t="shared" ref="C9:C11" si="0">IF(ISBLANK(B9)," ",VLOOKUP(B9,LYC,2,FALSE)&amp;" "&amp;VLOOKUP(B9,LYC,3,FALSE)&amp;",  "&amp;VLOOKUP(B9,LYC,7,FALSE))</f>
        <v>COL BREART,  MACON</v>
      </c>
      <c r="D9" s="11">
        <v>1</v>
      </c>
      <c r="E9" s="11" t="s">
        <v>22</v>
      </c>
      <c r="F9" s="11" t="s">
        <v>12</v>
      </c>
    </row>
    <row r="10" spans="1:6" x14ac:dyDescent="0.25">
      <c r="A10" s="6">
        <v>2</v>
      </c>
      <c r="B10" s="9">
        <v>235</v>
      </c>
      <c r="C10" s="3" t="str">
        <f t="shared" si="0"/>
        <v>COL LE DEVOIR,  CHALON SUR SAONE</v>
      </c>
      <c r="D10" s="7">
        <v>1</v>
      </c>
      <c r="E10" s="7"/>
      <c r="F10" s="11"/>
    </row>
    <row r="11" spans="1:6" x14ac:dyDescent="0.25">
      <c r="A11" s="10">
        <v>3</v>
      </c>
      <c r="B11" s="9">
        <v>237</v>
      </c>
      <c r="C11" s="3" t="str">
        <f t="shared" si="0"/>
        <v>COL SAINT DOMINIQUE,  CHALON/SAONE</v>
      </c>
      <c r="D11" s="5">
        <v>1</v>
      </c>
      <c r="E11" s="5"/>
      <c r="F11" s="11"/>
    </row>
    <row r="13" spans="1:6" ht="15.75" x14ac:dyDescent="0.25">
      <c r="A13" s="4"/>
      <c r="C13" s="12" t="s">
        <v>23</v>
      </c>
    </row>
    <row r="14" spans="1:6" x14ac:dyDescent="0.25">
      <c r="A14" s="2" t="s">
        <v>1</v>
      </c>
      <c r="B14" s="2" t="s">
        <v>2</v>
      </c>
      <c r="C14" s="2" t="s">
        <v>3</v>
      </c>
      <c r="D14" s="8" t="s">
        <v>4</v>
      </c>
      <c r="E14" s="8" t="s">
        <v>5</v>
      </c>
      <c r="F14" s="8" t="s">
        <v>6</v>
      </c>
    </row>
    <row r="15" spans="1:6" x14ac:dyDescent="0.25">
      <c r="A15" s="15">
        <v>1</v>
      </c>
      <c r="B15" s="13">
        <v>297</v>
      </c>
      <c r="C15" s="14" t="str">
        <f t="shared" ref="C15:C17" si="1">IF(ISBLANK(B15)," ",VLOOKUP(B15,LYC,2,FALSE)&amp;" "&amp;VLOOKUP(B15,LYC,3,FALSE)&amp;",  "&amp;VLOOKUP(B15,LYC,7,FALSE))</f>
        <v>LYC LAMARTINE,  MACON</v>
      </c>
      <c r="D15" s="11">
        <v>1</v>
      </c>
      <c r="E15" s="11" t="s">
        <v>22</v>
      </c>
      <c r="F15" s="11" t="s">
        <v>12</v>
      </c>
    </row>
    <row r="16" spans="1:6" x14ac:dyDescent="0.25">
      <c r="A16" s="6">
        <v>2</v>
      </c>
      <c r="B16" s="9">
        <v>228</v>
      </c>
      <c r="C16" s="3" t="str">
        <f t="shared" si="1"/>
        <v>LYC POLYVALENT EMILAND GAUTHEY,  CHALON SUR SAONE</v>
      </c>
      <c r="D16" s="7">
        <v>1</v>
      </c>
      <c r="E16" s="7"/>
      <c r="F16" s="11"/>
    </row>
    <row r="17" spans="1:6" x14ac:dyDescent="0.25">
      <c r="A17" s="10">
        <v>3</v>
      </c>
      <c r="B17" s="9">
        <v>292</v>
      </c>
      <c r="C17" s="3" t="str">
        <f t="shared" si="1"/>
        <v>LYC LEON BLUM,  LE CREUSOT CEDEX</v>
      </c>
      <c r="D17" s="5">
        <v>1</v>
      </c>
      <c r="E17" s="5"/>
      <c r="F17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G32" sqref="G32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43.7109375" customWidth="1"/>
    <col min="4" max="4" width="3.28515625" customWidth="1"/>
    <col min="5" max="5" width="5.5703125" customWidth="1"/>
    <col min="6" max="6" width="4.28515625" customWidth="1"/>
    <col min="7" max="7" width="13.140625" customWidth="1"/>
  </cols>
  <sheetData>
    <row r="1" spans="1:6" ht="21" x14ac:dyDescent="0.35">
      <c r="A1" s="26"/>
      <c r="B1" s="26"/>
      <c r="C1" s="26" t="s">
        <v>0</v>
      </c>
    </row>
    <row r="2" spans="1:6" ht="21" x14ac:dyDescent="0.35">
      <c r="A2" s="26"/>
      <c r="B2" s="26"/>
      <c r="C2" s="26" t="s">
        <v>24</v>
      </c>
    </row>
    <row r="3" spans="1:6" x14ac:dyDescent="0.25">
      <c r="A3" s="27"/>
      <c r="B3" s="27"/>
      <c r="C3" s="27" t="s">
        <v>25</v>
      </c>
    </row>
    <row r="4" spans="1:6" ht="15.75" x14ac:dyDescent="0.25">
      <c r="A4" s="25"/>
      <c r="B4" s="25"/>
      <c r="C4" s="28" t="s">
        <v>13</v>
      </c>
    </row>
    <row r="5" spans="1:6" ht="15.75" x14ac:dyDescent="0.25">
      <c r="A5" s="25"/>
      <c r="B5" s="25"/>
      <c r="C5" s="25"/>
    </row>
    <row r="6" spans="1:6" ht="15.75" x14ac:dyDescent="0.25">
      <c r="A6" s="1"/>
      <c r="B6" s="1"/>
      <c r="C6" s="1"/>
    </row>
    <row r="7" spans="1:6" ht="15.75" x14ac:dyDescent="0.25">
      <c r="A7" s="4"/>
      <c r="C7" s="12" t="s">
        <v>26</v>
      </c>
    </row>
    <row r="8" spans="1:6" x14ac:dyDescent="0.25">
      <c r="A8" s="2" t="s">
        <v>1</v>
      </c>
      <c r="B8" s="2" t="s">
        <v>2</v>
      </c>
      <c r="C8" s="2" t="s">
        <v>3</v>
      </c>
      <c r="D8" s="8" t="s">
        <v>4</v>
      </c>
      <c r="E8" s="8" t="s">
        <v>5</v>
      </c>
      <c r="F8" s="8" t="s">
        <v>6</v>
      </c>
    </row>
    <row r="9" spans="1:6" x14ac:dyDescent="0.25">
      <c r="A9" s="15">
        <v>1</v>
      </c>
      <c r="B9" s="13">
        <v>316</v>
      </c>
      <c r="C9" s="14" t="str">
        <f t="shared" ref="C9:C12" si="0">IF(ISBLANK(B9)," ",VLOOKUP(B9,LYC,2,FALSE)&amp;" "&amp;VLOOKUP(B9,LYC,3,FALSE)&amp;",  "&amp;VLOOKUP(B9,LYC,7,FALSE))</f>
        <v>COL JEAN MOULIN,  MONTCEAU LES MINES</v>
      </c>
      <c r="D9" s="11">
        <v>1</v>
      </c>
      <c r="E9" s="11"/>
      <c r="F9" s="11"/>
    </row>
    <row r="10" spans="1:6" x14ac:dyDescent="0.25">
      <c r="A10" s="6">
        <v>2</v>
      </c>
      <c r="B10" s="9">
        <v>231</v>
      </c>
      <c r="C10" s="3" t="str">
        <f t="shared" si="0"/>
        <v>COL JACQUES PREVERT,  CHALON SUR SAONE CEDEX</v>
      </c>
      <c r="D10" s="7">
        <v>1</v>
      </c>
      <c r="E10" s="7"/>
      <c r="F10" s="11"/>
    </row>
    <row r="11" spans="1:6" x14ac:dyDescent="0.25">
      <c r="A11" s="10">
        <v>3</v>
      </c>
      <c r="B11" s="9">
        <v>248</v>
      </c>
      <c r="C11" s="3" t="str">
        <f t="shared" si="0"/>
        <v>COL LOUIS ARAGON,  CHATENOY LE ROYAL</v>
      </c>
      <c r="D11" s="5">
        <v>1</v>
      </c>
      <c r="E11" s="5"/>
      <c r="F11" s="11"/>
    </row>
    <row r="12" spans="1:6" x14ac:dyDescent="0.25">
      <c r="A12" s="10">
        <v>4</v>
      </c>
      <c r="B12" s="9">
        <v>248</v>
      </c>
      <c r="C12" s="3" t="str">
        <f t="shared" si="0"/>
        <v>COL LOUIS ARAGON,  CHATENOY LE ROYAL</v>
      </c>
      <c r="D12" s="5">
        <v>2</v>
      </c>
      <c r="E12" s="5"/>
      <c r="F12" s="11"/>
    </row>
    <row r="13" spans="1:6" x14ac:dyDescent="0.25">
      <c r="A13" s="18"/>
      <c r="B13" s="19"/>
      <c r="C13" s="17"/>
      <c r="D13" s="16"/>
      <c r="E13" s="16"/>
      <c r="F13" s="20"/>
    </row>
    <row r="14" spans="1:6" ht="15.75" x14ac:dyDescent="0.25">
      <c r="A14" s="4"/>
      <c r="C14" s="12" t="s">
        <v>27</v>
      </c>
    </row>
    <row r="15" spans="1:6" x14ac:dyDescent="0.25">
      <c r="A15" s="2" t="s">
        <v>1</v>
      </c>
      <c r="B15" s="2" t="s">
        <v>2</v>
      </c>
      <c r="C15" s="2" t="s">
        <v>3</v>
      </c>
      <c r="D15" s="8" t="s">
        <v>4</v>
      </c>
      <c r="E15" s="8" t="s">
        <v>5</v>
      </c>
      <c r="F15" s="8" t="s">
        <v>6</v>
      </c>
    </row>
    <row r="16" spans="1:6" x14ac:dyDescent="0.25">
      <c r="A16" s="15">
        <v>1</v>
      </c>
      <c r="B16" s="13">
        <v>275</v>
      </c>
      <c r="C16" s="14" t="str">
        <f t="shared" ref="C16:C20" si="1">IF(ISBLANK(B16)," ",VLOOKUP(B16,LYC,2,FALSE)&amp;" "&amp;VLOOKUP(B16,LYC,3,FALSE)&amp;",  "&amp;VLOOKUP(B16,LYC,7,FALSE))</f>
        <v>COL JULES FERRY,  GENELARD</v>
      </c>
      <c r="D16" s="11">
        <v>1</v>
      </c>
      <c r="E16" s="11"/>
      <c r="F16" s="11"/>
    </row>
    <row r="17" spans="1:6" x14ac:dyDescent="0.25">
      <c r="A17" s="6">
        <v>2</v>
      </c>
      <c r="B17" s="9">
        <v>254</v>
      </c>
      <c r="C17" s="3" t="str">
        <f t="shared" si="1"/>
        <v>COL PIERRE PAUL PRUD'HON,  CLUNY</v>
      </c>
      <c r="D17" s="7">
        <v>1</v>
      </c>
      <c r="E17" s="7"/>
      <c r="F17" s="11"/>
    </row>
    <row r="18" spans="1:6" x14ac:dyDescent="0.25">
      <c r="A18" s="10">
        <v>3</v>
      </c>
      <c r="B18" s="9">
        <v>232</v>
      </c>
      <c r="C18" s="3" t="str">
        <f t="shared" si="1"/>
        <v>COL JEAN VILAR,  CHALON SUR SAONE</v>
      </c>
      <c r="D18" s="5">
        <v>1</v>
      </c>
      <c r="E18" s="5"/>
      <c r="F18" s="11"/>
    </row>
    <row r="19" spans="1:6" x14ac:dyDescent="0.25">
      <c r="A19" s="10">
        <v>4</v>
      </c>
      <c r="B19" s="9">
        <v>258</v>
      </c>
      <c r="C19" s="3" t="str">
        <f t="shared" si="1"/>
        <v>COL ROGER BOYER,  CUISEAUX</v>
      </c>
      <c r="D19" s="5">
        <v>1</v>
      </c>
      <c r="E19" s="5"/>
      <c r="F19" s="11"/>
    </row>
    <row r="20" spans="1:6" x14ac:dyDescent="0.25">
      <c r="A20" s="10">
        <v>5</v>
      </c>
      <c r="B20" s="9">
        <v>231</v>
      </c>
      <c r="C20" s="3" t="str">
        <f t="shared" si="1"/>
        <v>COL JACQUES PREVERT,  CHALON SUR SAONE CEDEX</v>
      </c>
      <c r="D20" s="5">
        <v>1</v>
      </c>
      <c r="E20" s="5"/>
      <c r="F20" s="11"/>
    </row>
    <row r="22" spans="1:6" ht="15.75" x14ac:dyDescent="0.25">
      <c r="A22" s="4"/>
      <c r="C22" s="12" t="s">
        <v>28</v>
      </c>
    </row>
    <row r="23" spans="1:6" x14ac:dyDescent="0.25">
      <c r="A23" s="2" t="s">
        <v>1</v>
      </c>
      <c r="B23" s="2" t="s">
        <v>2</v>
      </c>
      <c r="C23" s="2" t="s">
        <v>3</v>
      </c>
      <c r="D23" s="8" t="s">
        <v>4</v>
      </c>
      <c r="E23" s="8" t="s">
        <v>5</v>
      </c>
      <c r="F23" s="8" t="s">
        <v>6</v>
      </c>
    </row>
    <row r="24" spans="1:6" x14ac:dyDescent="0.25">
      <c r="A24" s="15">
        <v>1</v>
      </c>
      <c r="B24" s="13"/>
      <c r="C24" s="14" t="str">
        <f t="shared" ref="C24:C28" si="2">IF(ISBLANK(B24)," ",VLOOKUP(B24,LYC,2,FALSE)&amp;" "&amp;VLOOKUP(B24,LYC,3,FALSE)&amp;",  "&amp;VLOOKUP(B24,LYC,7,FALSE))</f>
        <v xml:space="preserve"> </v>
      </c>
      <c r="D24" s="11"/>
      <c r="E24" s="11"/>
      <c r="F24" s="11"/>
    </row>
    <row r="25" spans="1:6" x14ac:dyDescent="0.25">
      <c r="A25" s="6">
        <v>2</v>
      </c>
      <c r="B25" s="9"/>
      <c r="C25" s="3" t="str">
        <f t="shared" si="2"/>
        <v xml:space="preserve"> </v>
      </c>
      <c r="D25" s="7"/>
      <c r="E25" s="7"/>
      <c r="F25" s="11"/>
    </row>
    <row r="26" spans="1:6" x14ac:dyDescent="0.25">
      <c r="A26" s="10">
        <v>3</v>
      </c>
      <c r="B26" s="9"/>
      <c r="C26" s="3" t="str">
        <f t="shared" si="2"/>
        <v xml:space="preserve"> </v>
      </c>
      <c r="D26" s="5"/>
      <c r="E26" s="5"/>
      <c r="F26" s="11"/>
    </row>
    <row r="27" spans="1:6" x14ac:dyDescent="0.25">
      <c r="A27" s="10">
        <v>4</v>
      </c>
      <c r="B27" s="9"/>
      <c r="C27" s="3" t="str">
        <f t="shared" si="2"/>
        <v xml:space="preserve"> </v>
      </c>
      <c r="D27" s="5"/>
      <c r="E27" s="5"/>
      <c r="F27" s="11"/>
    </row>
    <row r="28" spans="1:6" x14ac:dyDescent="0.25">
      <c r="A28" s="10">
        <v>5</v>
      </c>
      <c r="B28" s="9"/>
      <c r="C28" s="3" t="str">
        <f t="shared" si="2"/>
        <v xml:space="preserve"> </v>
      </c>
      <c r="D28" s="5"/>
      <c r="E28" s="5"/>
      <c r="F28" s="11"/>
    </row>
    <row r="30" spans="1:6" ht="15.75" x14ac:dyDescent="0.25">
      <c r="A30" s="4"/>
      <c r="C30" s="12" t="s">
        <v>29</v>
      </c>
    </row>
    <row r="31" spans="1:6" x14ac:dyDescent="0.25">
      <c r="A31" s="2" t="s">
        <v>1</v>
      </c>
      <c r="B31" s="2" t="s">
        <v>2</v>
      </c>
      <c r="C31" s="2" t="s">
        <v>3</v>
      </c>
      <c r="D31" s="8" t="s">
        <v>4</v>
      </c>
      <c r="E31" s="8" t="s">
        <v>5</v>
      </c>
      <c r="F31" s="8" t="s">
        <v>6</v>
      </c>
    </row>
    <row r="32" spans="1:6" x14ac:dyDescent="0.25">
      <c r="A32" s="15">
        <v>1</v>
      </c>
      <c r="B32" s="13">
        <v>342</v>
      </c>
      <c r="C32" s="14" t="str">
        <f t="shared" ref="C32:C35" si="3">IF(ISBLANK(B32)," ",VLOOKUP(B32,LYC,2,FALSE)&amp;" "&amp;VLOOKUP(B32,LYC,3,FALSE)&amp;",  "&amp;VLOOKUP(B32,LYC,7,FALSE))</f>
        <v>COL VIVANT DENON,  ST MARCEL</v>
      </c>
      <c r="D32" s="11">
        <v>1</v>
      </c>
      <c r="E32" s="11"/>
      <c r="F32" s="11"/>
    </row>
    <row r="33" spans="1:6" x14ac:dyDescent="0.25">
      <c r="A33" s="6">
        <v>2</v>
      </c>
      <c r="B33" s="9">
        <v>258</v>
      </c>
      <c r="C33" s="3" t="str">
        <f t="shared" si="3"/>
        <v>COL ROGER BOYER,  CUISEAUX</v>
      </c>
      <c r="D33" s="7">
        <v>1</v>
      </c>
      <c r="E33" s="7"/>
      <c r="F33" s="11"/>
    </row>
    <row r="34" spans="1:6" x14ac:dyDescent="0.25">
      <c r="A34" s="10">
        <v>3</v>
      </c>
      <c r="B34" s="9">
        <v>317</v>
      </c>
      <c r="C34" s="3" t="str">
        <f t="shared" si="3"/>
        <v>COL ANTOINE DE SAINT-EXUPERY,  MONTCEAU LES MINES</v>
      </c>
      <c r="D34" s="5">
        <v>1</v>
      </c>
      <c r="E34" s="5"/>
      <c r="F34" s="11"/>
    </row>
    <row r="35" spans="1:6" x14ac:dyDescent="0.25">
      <c r="A35" s="10">
        <v>4</v>
      </c>
      <c r="B35" s="9">
        <v>342</v>
      </c>
      <c r="C35" s="3" t="str">
        <f t="shared" si="3"/>
        <v>COL VIVANT DENON,  ST MARCEL</v>
      </c>
      <c r="D35" s="5" t="s">
        <v>33</v>
      </c>
      <c r="E35" s="5"/>
      <c r="F35" s="11"/>
    </row>
    <row r="37" spans="1:6" ht="15.75" x14ac:dyDescent="0.25">
      <c r="A37" s="4"/>
      <c r="C37" s="12" t="s">
        <v>30</v>
      </c>
    </row>
    <row r="38" spans="1:6" x14ac:dyDescent="0.25">
      <c r="A38" s="2" t="s">
        <v>1</v>
      </c>
      <c r="B38" s="2" t="s">
        <v>2</v>
      </c>
      <c r="C38" s="2" t="s">
        <v>3</v>
      </c>
      <c r="D38" s="8" t="s">
        <v>4</v>
      </c>
      <c r="E38" s="8" t="s">
        <v>5</v>
      </c>
      <c r="F38" s="8" t="s">
        <v>6</v>
      </c>
    </row>
    <row r="39" spans="1:6" x14ac:dyDescent="0.25">
      <c r="A39" s="15">
        <v>1</v>
      </c>
      <c r="B39" s="13"/>
      <c r="C39" s="14" t="str">
        <f t="shared" ref="C39:C42" si="4">IF(ISBLANK(B39)," ",VLOOKUP(B39,LYC,2,FALSE)&amp;" "&amp;VLOOKUP(B39,LYC,3,FALSE)&amp;",  "&amp;VLOOKUP(B39,LYC,7,FALSE))</f>
        <v xml:space="preserve"> </v>
      </c>
      <c r="D39" s="11"/>
      <c r="E39" s="11"/>
      <c r="F39" s="11"/>
    </row>
    <row r="40" spans="1:6" x14ac:dyDescent="0.25">
      <c r="A40" s="6">
        <v>2</v>
      </c>
      <c r="B40" s="9"/>
      <c r="C40" s="3" t="str">
        <f t="shared" si="4"/>
        <v xml:space="preserve"> </v>
      </c>
      <c r="D40" s="7"/>
      <c r="E40" s="7"/>
      <c r="F40" s="11"/>
    </row>
    <row r="41" spans="1:6" x14ac:dyDescent="0.25">
      <c r="A41" s="10">
        <v>3</v>
      </c>
      <c r="B41" s="9"/>
      <c r="C41" s="3" t="str">
        <f t="shared" si="4"/>
        <v xml:space="preserve"> </v>
      </c>
      <c r="D41" s="5"/>
      <c r="E41" s="5"/>
      <c r="F41" s="11"/>
    </row>
    <row r="42" spans="1:6" x14ac:dyDescent="0.25">
      <c r="A42" s="10">
        <v>4</v>
      </c>
      <c r="B42" s="9"/>
      <c r="C42" s="3" t="str">
        <f t="shared" si="4"/>
        <v xml:space="preserve"> </v>
      </c>
      <c r="D42" s="5"/>
      <c r="E42" s="5"/>
      <c r="F42" s="11"/>
    </row>
    <row r="44" spans="1:6" ht="15.75" x14ac:dyDescent="0.25">
      <c r="A44" s="4"/>
      <c r="C44" s="12" t="s">
        <v>31</v>
      </c>
    </row>
    <row r="45" spans="1:6" x14ac:dyDescent="0.25">
      <c r="A45" s="2" t="s">
        <v>1</v>
      </c>
      <c r="B45" s="2" t="s">
        <v>2</v>
      </c>
      <c r="C45" s="2" t="s">
        <v>3</v>
      </c>
      <c r="D45" s="8" t="s">
        <v>4</v>
      </c>
      <c r="E45" s="8" t="s">
        <v>5</v>
      </c>
      <c r="F45" s="8" t="s">
        <v>6</v>
      </c>
    </row>
    <row r="46" spans="1:6" x14ac:dyDescent="0.25">
      <c r="A46" s="15">
        <v>1</v>
      </c>
      <c r="B46" s="13"/>
      <c r="C46" s="14" t="str">
        <f t="shared" ref="C46:C49" si="5">IF(ISBLANK(B46)," ",VLOOKUP(B46,LYC,2,FALSE)&amp;" "&amp;VLOOKUP(B46,LYC,3,FALSE)&amp;",  "&amp;VLOOKUP(B46,LYC,7,FALSE))</f>
        <v xml:space="preserve"> </v>
      </c>
      <c r="D46" s="11"/>
      <c r="E46" s="11"/>
      <c r="F46" s="11"/>
    </row>
    <row r="47" spans="1:6" x14ac:dyDescent="0.25">
      <c r="A47" s="6">
        <v>2</v>
      </c>
      <c r="B47" s="9"/>
      <c r="C47" s="3" t="str">
        <f t="shared" si="5"/>
        <v xml:space="preserve"> </v>
      </c>
      <c r="D47" s="7"/>
      <c r="E47" s="7"/>
      <c r="F47" s="11"/>
    </row>
    <row r="48" spans="1:6" x14ac:dyDescent="0.25">
      <c r="A48" s="10">
        <v>3</v>
      </c>
      <c r="B48" s="9"/>
      <c r="C48" s="3" t="str">
        <f t="shared" si="5"/>
        <v xml:space="preserve"> </v>
      </c>
      <c r="D48" s="5"/>
      <c r="E48" s="5"/>
      <c r="F48" s="11"/>
    </row>
    <row r="49" spans="1:6" x14ac:dyDescent="0.25">
      <c r="A49" s="10">
        <v>4</v>
      </c>
      <c r="B49" s="9"/>
      <c r="C49" s="3" t="str">
        <f t="shared" si="5"/>
        <v xml:space="preserve"> </v>
      </c>
      <c r="D49" s="5"/>
      <c r="E49" s="5"/>
      <c r="F49" s="11"/>
    </row>
    <row r="51" spans="1:6" ht="15.75" x14ac:dyDescent="0.25">
      <c r="A51" s="4"/>
      <c r="C51" s="12" t="s">
        <v>32</v>
      </c>
    </row>
    <row r="52" spans="1:6" x14ac:dyDescent="0.25">
      <c r="A52" s="2" t="s">
        <v>1</v>
      </c>
      <c r="B52" s="2" t="s">
        <v>2</v>
      </c>
      <c r="C52" s="2" t="s">
        <v>3</v>
      </c>
      <c r="D52" s="8" t="s">
        <v>4</v>
      </c>
      <c r="E52" s="8" t="s">
        <v>5</v>
      </c>
      <c r="F52" s="8" t="s">
        <v>6</v>
      </c>
    </row>
    <row r="53" spans="1:6" x14ac:dyDescent="0.25">
      <c r="A53" s="15">
        <v>1</v>
      </c>
      <c r="B53" s="13">
        <v>346</v>
      </c>
      <c r="C53" s="14" t="str">
        <f t="shared" ref="C53:C56" si="6">IF(ISBLANK(B53)," ",VLOOKUP(B53,LYC,2,FALSE)&amp;" "&amp;VLOOKUP(B53,LYC,3,FALSE)&amp;",  "&amp;VLOOKUP(B53,LYC,7,FALSE))</f>
        <v>COL LOUIS PASTEUR,  ST REMY</v>
      </c>
      <c r="D53" s="11"/>
      <c r="E53" s="11"/>
      <c r="F53" s="11"/>
    </row>
    <row r="54" spans="1:6" x14ac:dyDescent="0.25">
      <c r="A54" s="6">
        <v>2</v>
      </c>
      <c r="B54" s="9">
        <v>352</v>
      </c>
      <c r="C54" s="3" t="str">
        <f t="shared" si="6"/>
        <v>COL EN BAGATELLE,  TOURNUS</v>
      </c>
      <c r="D54" s="7"/>
      <c r="E54" s="7"/>
      <c r="F54" s="11"/>
    </row>
    <row r="55" spans="1:6" x14ac:dyDescent="0.25">
      <c r="A55" s="10">
        <v>3</v>
      </c>
      <c r="B55" s="9">
        <v>340</v>
      </c>
      <c r="C55" s="3" t="str">
        <f t="shared" si="6"/>
        <v>COL LES CHENES ROUGES,  ST GERMAIN PLAIN</v>
      </c>
      <c r="D55" s="5"/>
      <c r="E55" s="5"/>
      <c r="F55" s="11"/>
    </row>
    <row r="56" spans="1:6" x14ac:dyDescent="0.25">
      <c r="A56" s="10">
        <v>4</v>
      </c>
      <c r="B56" s="9">
        <v>316</v>
      </c>
      <c r="C56" s="3" t="str">
        <f t="shared" si="6"/>
        <v>COL JEAN MOULIN,  MONTCEAU LES MINES</v>
      </c>
      <c r="D56" s="5"/>
      <c r="E56" s="5"/>
      <c r="F56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FUTSAL COL BF T1</vt:lpstr>
      <vt:lpstr>FINALE VOLLEY BF BG</vt:lpstr>
      <vt:lpstr>FINALE VOLLEY PLAGE LYC</vt:lpstr>
      <vt:lpstr>ACAD AVIRON COL &amp; LYC</vt:lpstr>
      <vt:lpstr>TOURNOI HAND HONNEUR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2019-04-04T11:48:46Z</dcterms:modified>
</cp:coreProperties>
</file>