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RUGBY COL J1" sheetId="5" r:id="rId1"/>
    <sheet name="ESCALADE FALAISE LYC" sheetId="8" r:id="rId2"/>
    <sheet name="FEUIL1" sheetId="7" r:id="rId3"/>
  </sheets>
  <externalReferences>
    <externalReference r:id="rId4"/>
    <externalReference r:id="rId5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1">#REF!</definedName>
    <definedName name="ETAB" localSheetId="0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15" i="8" l="1"/>
  <c r="C16" i="8"/>
  <c r="C17" i="8"/>
  <c r="C18" i="8"/>
  <c r="C14" i="8"/>
  <c r="C13" i="8"/>
  <c r="C12" i="8"/>
  <c r="C11" i="8"/>
  <c r="C34" i="5" l="1"/>
  <c r="C42" i="5"/>
  <c r="C43" i="5"/>
  <c r="C33" i="5"/>
  <c r="C41" i="5"/>
  <c r="C40" i="5"/>
  <c r="C39" i="5"/>
  <c r="C38" i="5"/>
  <c r="C32" i="5"/>
  <c r="C31" i="5"/>
  <c r="C30" i="5"/>
  <c r="C29" i="5"/>
  <c r="C25" i="5"/>
  <c r="C24" i="5"/>
  <c r="C23" i="5"/>
  <c r="C22" i="5"/>
  <c r="C18" i="5"/>
  <c r="C17" i="5"/>
  <c r="C15" i="5"/>
  <c r="C16" i="5"/>
  <c r="C12" i="5" l="1"/>
  <c r="C13" i="5"/>
  <c r="C14" i="5"/>
  <c r="C11" i="5"/>
</calcChain>
</file>

<file path=xl/sharedStrings.xml><?xml version="1.0" encoding="utf-8"?>
<sst xmlns="http://schemas.openxmlformats.org/spreadsheetml/2006/main" count="50" uniqueCount="22">
  <si>
    <t>RESULTAT</t>
  </si>
  <si>
    <t xml:space="preserve">Journée 1 </t>
  </si>
  <si>
    <t>Etablissements</t>
  </si>
  <si>
    <t>Place</t>
  </si>
  <si>
    <t>Code AS</t>
  </si>
  <si>
    <t>N° EQ</t>
  </si>
  <si>
    <t>PERF</t>
  </si>
  <si>
    <t>Q/R</t>
  </si>
  <si>
    <t>RUGBY COL</t>
  </si>
  <si>
    <t>mercredi 03 octobre 2018</t>
  </si>
  <si>
    <t>AUTUN</t>
  </si>
  <si>
    <t>Entente</t>
  </si>
  <si>
    <t>MINIMES GARCONS</t>
  </si>
  <si>
    <t>MINIMES FILLES</t>
  </si>
  <si>
    <t>BENJAMINS Poule Haute</t>
  </si>
  <si>
    <t>BENJAMINS Poule Basse</t>
  </si>
  <si>
    <t>FILLES</t>
  </si>
  <si>
    <t>ESCALADE FALAISE</t>
  </si>
  <si>
    <t>MACON</t>
  </si>
  <si>
    <t>PAS DE CLASSEMENT</t>
  </si>
  <si>
    <t>Présent</t>
  </si>
  <si>
    <t>Les 2 établissements de CHALON ainsi que TOURNUS sont allés sur le site d'ETRIGNY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</si>
</sst>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Protection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ADRESSES%20DIVERSES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I42" sqref="I42"/>
    </sheetView>
  </sheetViews>
  <sheetFormatPr baseColWidth="10" defaultRowHeight="15" x14ac:dyDescent="0.25"/>
  <cols>
    <col min="1" max="1" width="5.140625" style="8" customWidth="1"/>
    <col min="2" max="2" width="7.85546875" style="8" customWidth="1"/>
    <col min="3" max="3" width="45.28515625" style="8" customWidth="1"/>
    <col min="4" max="4" width="5.42578125" style="8" customWidth="1"/>
    <col min="5" max="5" width="8.7109375" style="8" customWidth="1"/>
    <col min="6" max="6" width="4.140625" style="8" customWidth="1"/>
    <col min="7" max="16384" width="11.42578125" style="8"/>
  </cols>
  <sheetData>
    <row r="1" spans="1:6" ht="21" x14ac:dyDescent="0.35">
      <c r="A1" s="1"/>
      <c r="B1" s="1"/>
      <c r="C1" s="1" t="s">
        <v>0</v>
      </c>
      <c r="D1" s="5"/>
      <c r="E1" s="5"/>
      <c r="F1" s="6"/>
    </row>
    <row r="2" spans="1:6" ht="21" x14ac:dyDescent="0.35">
      <c r="A2" s="1"/>
      <c r="B2" s="1"/>
      <c r="C2" s="1" t="s">
        <v>8</v>
      </c>
      <c r="D2" s="5"/>
      <c r="E2" s="5"/>
      <c r="F2" s="6"/>
    </row>
    <row r="3" spans="1:6" ht="15.75" x14ac:dyDescent="0.25">
      <c r="A3" s="2"/>
      <c r="B3" s="2"/>
      <c r="C3" s="3" t="s">
        <v>1</v>
      </c>
      <c r="D3" s="7"/>
      <c r="E3" s="7"/>
      <c r="F3" s="6"/>
    </row>
    <row r="4" spans="1:6" ht="15.75" x14ac:dyDescent="0.25">
      <c r="A4" s="3"/>
      <c r="B4" s="3"/>
      <c r="C4" s="3" t="s">
        <v>9</v>
      </c>
      <c r="D4" s="4"/>
      <c r="E4" s="4"/>
    </row>
    <row r="5" spans="1:6" ht="15.75" x14ac:dyDescent="0.25">
      <c r="A5" s="3"/>
      <c r="B5" s="3"/>
      <c r="C5" s="3" t="s">
        <v>10</v>
      </c>
      <c r="D5" s="4"/>
      <c r="E5" s="4"/>
    </row>
    <row r="6" spans="1:6" ht="15.75" customHeight="1" x14ac:dyDescent="0.25">
      <c r="A6" s="3"/>
      <c r="B6" s="3"/>
      <c r="C6" s="3"/>
      <c r="D6" s="4"/>
      <c r="E6" s="4"/>
    </row>
    <row r="9" spans="1:6" x14ac:dyDescent="0.25">
      <c r="A9" s="15"/>
      <c r="B9" s="15"/>
      <c r="C9" s="15" t="s">
        <v>12</v>
      </c>
    </row>
    <row r="10" spans="1:6" x14ac:dyDescent="0.25">
      <c r="A10" s="13" t="s">
        <v>3</v>
      </c>
      <c r="B10" s="13" t="s">
        <v>4</v>
      </c>
      <c r="C10" s="13" t="s">
        <v>2</v>
      </c>
      <c r="D10" s="13" t="s">
        <v>5</v>
      </c>
      <c r="E10" s="13" t="s">
        <v>6</v>
      </c>
      <c r="F10" s="13" t="s">
        <v>7</v>
      </c>
    </row>
    <row r="11" spans="1:6" x14ac:dyDescent="0.25">
      <c r="A11" s="28">
        <v>1</v>
      </c>
      <c r="B11" s="16">
        <v>327</v>
      </c>
      <c r="C11" s="17" t="str">
        <f t="shared" ref="C11" si="0">IF(ISBLANK(B11)," ",VLOOKUP(B11,LYC,2,FALSE)&amp;" "&amp;VLOOKUP(B11,LYC,3,FALSE)&amp;",  "&amp;VLOOKUP(B11,LYC,7,FALSE))</f>
        <v>COL JEANNE D'ARC,  PARAY LE MONIAL</v>
      </c>
      <c r="D11" s="18">
        <v>1</v>
      </c>
      <c r="E11" s="26" t="s">
        <v>11</v>
      </c>
      <c r="F11" s="13"/>
    </row>
    <row r="12" spans="1:6" x14ac:dyDescent="0.25">
      <c r="A12" s="29"/>
      <c r="B12" s="16">
        <v>215</v>
      </c>
      <c r="C12" s="17" t="str">
        <f t="shared" ref="C12:C14" si="1">IF(ISBLANK(B12)," ",VLOOKUP(B12,LYC,2,FALSE)&amp;" "&amp;VLOOKUP(B12,LYC,3,FALSE)&amp;",  "&amp;VLOOKUP(B12,LYC,7,FALSE))</f>
        <v>COL LA VARANDAINE,  BUXY</v>
      </c>
      <c r="D12" s="18">
        <v>1</v>
      </c>
      <c r="E12" s="27"/>
      <c r="F12" s="13"/>
    </row>
    <row r="13" spans="1:6" x14ac:dyDescent="0.25">
      <c r="A13" s="14">
        <v>2</v>
      </c>
      <c r="B13" s="9">
        <v>203</v>
      </c>
      <c r="C13" s="10" t="str">
        <f t="shared" si="1"/>
        <v>COL MILITAIRE,  AUTUN CEDEX</v>
      </c>
      <c r="D13" s="12">
        <v>1</v>
      </c>
      <c r="E13" s="11"/>
      <c r="F13" s="11"/>
    </row>
    <row r="14" spans="1:6" x14ac:dyDescent="0.25">
      <c r="A14" s="14">
        <v>3</v>
      </c>
      <c r="B14" s="9">
        <v>260</v>
      </c>
      <c r="C14" s="10" t="str">
        <f t="shared" si="1"/>
        <v>COL LES DIMES,  CUISERY</v>
      </c>
      <c r="D14" s="12">
        <v>1</v>
      </c>
      <c r="E14" s="11"/>
      <c r="F14" s="11"/>
    </row>
    <row r="15" spans="1:6" x14ac:dyDescent="0.25">
      <c r="A15" s="14">
        <v>4</v>
      </c>
      <c r="B15" s="9">
        <v>275</v>
      </c>
      <c r="C15" s="10" t="str">
        <f t="shared" ref="C15:C16" si="2">IF(ISBLANK(B15)," ",VLOOKUP(B15,LYC,2,FALSE)&amp;" "&amp;VLOOKUP(B15,LYC,3,FALSE)&amp;",  "&amp;VLOOKUP(B15,LYC,7,FALSE))</f>
        <v>COL JULES FERRY,  GENELARD</v>
      </c>
      <c r="D15" s="12">
        <v>1</v>
      </c>
      <c r="E15" s="11"/>
      <c r="F15" s="11"/>
    </row>
    <row r="16" spans="1:6" x14ac:dyDescent="0.25">
      <c r="A16" s="28">
        <v>5</v>
      </c>
      <c r="B16" s="9">
        <v>206</v>
      </c>
      <c r="C16" s="10" t="str">
        <f t="shared" si="2"/>
        <v>COL LA CHATAIGNERAIE,  AUTUN</v>
      </c>
      <c r="D16" s="12">
        <v>1</v>
      </c>
      <c r="E16" s="30" t="s">
        <v>11</v>
      </c>
      <c r="F16" s="11"/>
    </row>
    <row r="17" spans="1:6" x14ac:dyDescent="0.25">
      <c r="A17" s="29"/>
      <c r="B17" s="9">
        <v>207</v>
      </c>
      <c r="C17" s="10" t="str">
        <f t="shared" ref="C17" si="3">IF(ISBLANK(B17)," ",VLOOKUP(B17,LYC,2,FALSE)&amp;" "&amp;VLOOKUP(B17,LYC,3,FALSE)&amp;",  "&amp;VLOOKUP(B17,LYC,7,FALSE))</f>
        <v>COL DU VALLON,  AUTUN</v>
      </c>
      <c r="D17" s="12">
        <v>1</v>
      </c>
      <c r="E17" s="31"/>
      <c r="F17" s="11"/>
    </row>
    <row r="18" spans="1:6" x14ac:dyDescent="0.25">
      <c r="A18" s="14">
        <v>6</v>
      </c>
      <c r="B18" s="9">
        <v>203</v>
      </c>
      <c r="C18" s="10" t="str">
        <f t="shared" ref="C18" si="4">IF(ISBLANK(B18)," ",VLOOKUP(B18,LYC,2,FALSE)&amp;" "&amp;VLOOKUP(B18,LYC,3,FALSE)&amp;",  "&amp;VLOOKUP(B18,LYC,7,FALSE))</f>
        <v>COL MILITAIRE,  AUTUN CEDEX</v>
      </c>
      <c r="D18" s="12">
        <v>2</v>
      </c>
      <c r="E18" s="11"/>
      <c r="F18" s="11"/>
    </row>
    <row r="20" spans="1:6" x14ac:dyDescent="0.25">
      <c r="C20" s="19" t="s">
        <v>13</v>
      </c>
    </row>
    <row r="21" spans="1:6" x14ac:dyDescent="0.25">
      <c r="A21" s="13" t="s">
        <v>3</v>
      </c>
      <c r="B21" s="13" t="s">
        <v>4</v>
      </c>
      <c r="C21" s="13" t="s">
        <v>2</v>
      </c>
      <c r="D21" s="13" t="s">
        <v>5</v>
      </c>
      <c r="E21" s="13" t="s">
        <v>6</v>
      </c>
      <c r="F21" s="13" t="s">
        <v>7</v>
      </c>
    </row>
    <row r="22" spans="1:6" x14ac:dyDescent="0.25">
      <c r="A22" s="14">
        <v>1</v>
      </c>
      <c r="B22" s="16">
        <v>232</v>
      </c>
      <c r="C22" s="17" t="str">
        <f t="shared" ref="C22:C24" si="5">IF(ISBLANK(B22)," ",VLOOKUP(B22,LYC,2,FALSE)&amp;" "&amp;VLOOKUP(B22,LYC,3,FALSE)&amp;",  "&amp;VLOOKUP(B22,LYC,7,FALSE))</f>
        <v>COL JEAN VILAR,  CHALON SUR SAONE</v>
      </c>
      <c r="D22" s="18">
        <v>1</v>
      </c>
      <c r="E22" s="13"/>
      <c r="F22" s="13"/>
    </row>
    <row r="23" spans="1:6" x14ac:dyDescent="0.25">
      <c r="A23" s="20">
        <v>2</v>
      </c>
      <c r="B23" s="9">
        <v>207</v>
      </c>
      <c r="C23" s="10" t="str">
        <f t="shared" si="5"/>
        <v>COL DU VALLON,  AUTUN</v>
      </c>
      <c r="D23" s="12">
        <v>1</v>
      </c>
      <c r="E23" s="11"/>
      <c r="F23" s="11"/>
    </row>
    <row r="24" spans="1:6" x14ac:dyDescent="0.25">
      <c r="A24" s="20">
        <v>3</v>
      </c>
      <c r="B24" s="9">
        <v>275</v>
      </c>
      <c r="C24" s="10" t="str">
        <f t="shared" si="5"/>
        <v>COL JULES FERRY,  GENELARD</v>
      </c>
      <c r="D24" s="12">
        <v>1</v>
      </c>
      <c r="E24" s="11"/>
      <c r="F24" s="11"/>
    </row>
    <row r="25" spans="1:6" x14ac:dyDescent="0.25">
      <c r="A25" s="20">
        <v>4</v>
      </c>
      <c r="B25" s="9">
        <v>317</v>
      </c>
      <c r="C25" s="10" t="str">
        <f t="shared" ref="C25" si="6">IF(ISBLANK(B25)," ",VLOOKUP(B25,LYC,2,FALSE)&amp;" "&amp;VLOOKUP(B25,LYC,3,FALSE)&amp;",  "&amp;VLOOKUP(B25,LYC,7,FALSE))</f>
        <v>COL ANTOINE DE SAINT-EXUPERY,  MONTCEAU LES MINES</v>
      </c>
      <c r="D25" s="12">
        <v>1</v>
      </c>
      <c r="E25" s="11"/>
      <c r="F25" s="11"/>
    </row>
    <row r="27" spans="1:6" x14ac:dyDescent="0.25">
      <c r="C27" s="19" t="s">
        <v>14</v>
      </c>
    </row>
    <row r="28" spans="1:6" x14ac:dyDescent="0.25">
      <c r="A28" s="13" t="s">
        <v>3</v>
      </c>
      <c r="B28" s="13" t="s">
        <v>4</v>
      </c>
      <c r="C28" s="13" t="s">
        <v>2</v>
      </c>
      <c r="D28" s="13" t="s">
        <v>5</v>
      </c>
      <c r="E28" s="13" t="s">
        <v>6</v>
      </c>
      <c r="F28" s="13" t="s">
        <v>7</v>
      </c>
    </row>
    <row r="29" spans="1:6" x14ac:dyDescent="0.25">
      <c r="A29" s="14">
        <v>1</v>
      </c>
      <c r="B29" s="16">
        <v>327</v>
      </c>
      <c r="C29" s="17" t="str">
        <f t="shared" ref="C29:C32" si="7">IF(ISBLANK(B29)," ",VLOOKUP(B29,LYC,2,FALSE)&amp;" "&amp;VLOOKUP(B29,LYC,3,FALSE)&amp;",  "&amp;VLOOKUP(B29,LYC,7,FALSE))</f>
        <v>COL JEANNE D'ARC,  PARAY LE MONIAL</v>
      </c>
      <c r="D29" s="18">
        <v>1</v>
      </c>
      <c r="E29" s="16"/>
      <c r="F29" s="13"/>
    </row>
    <row r="30" spans="1:6" x14ac:dyDescent="0.25">
      <c r="A30" s="24">
        <v>2</v>
      </c>
      <c r="B30" s="9">
        <v>260</v>
      </c>
      <c r="C30" s="10" t="str">
        <f t="shared" si="7"/>
        <v>COL LES DIMES,  CUISERY</v>
      </c>
      <c r="D30" s="12">
        <v>1</v>
      </c>
      <c r="E30" s="26" t="s">
        <v>11</v>
      </c>
      <c r="F30" s="11"/>
    </row>
    <row r="31" spans="1:6" x14ac:dyDescent="0.25">
      <c r="A31" s="25"/>
      <c r="B31" s="9">
        <v>215</v>
      </c>
      <c r="C31" s="10" t="str">
        <f t="shared" si="7"/>
        <v>COL LA VARANDAINE,  BUXY</v>
      </c>
      <c r="D31" s="12">
        <v>1</v>
      </c>
      <c r="E31" s="27"/>
      <c r="F31" s="11"/>
    </row>
    <row r="32" spans="1:6" x14ac:dyDescent="0.25">
      <c r="A32" s="20">
        <v>3</v>
      </c>
      <c r="B32" s="9">
        <v>206</v>
      </c>
      <c r="C32" s="10" t="str">
        <f t="shared" si="7"/>
        <v>COL LA CHATAIGNERAIE,  AUTUN</v>
      </c>
      <c r="D32" s="12">
        <v>1</v>
      </c>
      <c r="E32" s="11"/>
      <c r="F32" s="11"/>
    </row>
    <row r="33" spans="1:6" x14ac:dyDescent="0.25">
      <c r="A33" s="20">
        <v>4</v>
      </c>
      <c r="B33" s="9">
        <v>232</v>
      </c>
      <c r="C33" s="10" t="str">
        <f t="shared" ref="C33" si="8">IF(ISBLANK(B33)," ",VLOOKUP(B33,LYC,2,FALSE)&amp;" "&amp;VLOOKUP(B33,LYC,3,FALSE)&amp;",  "&amp;VLOOKUP(B33,LYC,7,FALSE))</f>
        <v>COL JEAN VILAR,  CHALON SUR SAONE</v>
      </c>
      <c r="D33" s="12">
        <v>1</v>
      </c>
      <c r="E33" s="11"/>
      <c r="F33" s="11"/>
    </row>
    <row r="34" spans="1:6" x14ac:dyDescent="0.25">
      <c r="A34" s="20">
        <v>5</v>
      </c>
      <c r="B34" s="9">
        <v>275</v>
      </c>
      <c r="C34" s="10" t="str">
        <f t="shared" ref="C34" si="9">IF(ISBLANK(B34)," ",VLOOKUP(B34,LYC,2,FALSE)&amp;" "&amp;VLOOKUP(B34,LYC,3,FALSE)&amp;",  "&amp;VLOOKUP(B34,LYC,7,FALSE))</f>
        <v>COL JULES FERRY,  GENELARD</v>
      </c>
      <c r="D34" s="12">
        <v>1</v>
      </c>
      <c r="E34" s="11"/>
      <c r="F34" s="11"/>
    </row>
    <row r="36" spans="1:6" x14ac:dyDescent="0.25">
      <c r="C36" s="19" t="s">
        <v>15</v>
      </c>
    </row>
    <row r="37" spans="1:6" x14ac:dyDescent="0.25">
      <c r="A37" s="13" t="s">
        <v>3</v>
      </c>
      <c r="B37" s="13" t="s">
        <v>4</v>
      </c>
      <c r="C37" s="13" t="s">
        <v>2</v>
      </c>
      <c r="D37" s="13" t="s">
        <v>5</v>
      </c>
      <c r="E37" s="13" t="s">
        <v>6</v>
      </c>
      <c r="F37" s="13" t="s">
        <v>7</v>
      </c>
    </row>
    <row r="38" spans="1:6" x14ac:dyDescent="0.25">
      <c r="A38" s="14">
        <v>1</v>
      </c>
      <c r="B38" s="16">
        <v>317</v>
      </c>
      <c r="C38" s="17" t="str">
        <f t="shared" ref="C38:C41" si="10">IF(ISBLANK(B38)," ",VLOOKUP(B38,LYC,2,FALSE)&amp;" "&amp;VLOOKUP(B38,LYC,3,FALSE)&amp;",  "&amp;VLOOKUP(B38,LYC,7,FALSE))</f>
        <v>COL ANTOINE DE SAINT-EXUPERY,  MONTCEAU LES MINES</v>
      </c>
      <c r="D38" s="18">
        <v>1</v>
      </c>
      <c r="E38" s="13"/>
      <c r="F38" s="13"/>
    </row>
    <row r="39" spans="1:6" x14ac:dyDescent="0.25">
      <c r="A39" s="20">
        <v>2</v>
      </c>
      <c r="B39" s="9">
        <v>306</v>
      </c>
      <c r="C39" s="10" t="str">
        <f t="shared" si="10"/>
        <v>COL NOTRE DAME,  MACON</v>
      </c>
      <c r="D39" s="12">
        <v>1</v>
      </c>
      <c r="E39" s="11"/>
      <c r="F39" s="11"/>
    </row>
    <row r="40" spans="1:6" x14ac:dyDescent="0.25">
      <c r="A40" s="20">
        <v>3</v>
      </c>
      <c r="B40" s="9">
        <v>207</v>
      </c>
      <c r="C40" s="10" t="str">
        <f t="shared" si="10"/>
        <v>COL DU VALLON,  AUTUN</v>
      </c>
      <c r="D40" s="12">
        <v>1</v>
      </c>
      <c r="E40" s="11"/>
      <c r="F40" s="11"/>
    </row>
    <row r="41" spans="1:6" x14ac:dyDescent="0.25">
      <c r="A41" s="20">
        <v>4</v>
      </c>
      <c r="B41" s="9">
        <v>275</v>
      </c>
      <c r="C41" s="10" t="str">
        <f t="shared" si="10"/>
        <v>COL JULES FERRY,  GENELARD</v>
      </c>
      <c r="D41" s="12">
        <v>2</v>
      </c>
      <c r="E41" s="11"/>
      <c r="F41" s="11"/>
    </row>
    <row r="42" spans="1:6" x14ac:dyDescent="0.25">
      <c r="A42" s="20">
        <v>5</v>
      </c>
      <c r="B42" s="9">
        <v>208</v>
      </c>
      <c r="C42" s="10" t="str">
        <f t="shared" ref="C42:C43" si="11">IF(ISBLANK(B42)," ",VLOOKUP(B42,LYC,2,FALSE)&amp;" "&amp;VLOOKUP(B42,LYC,3,FALSE)&amp;",  "&amp;VLOOKUP(B42,LYC,7,FALSE))</f>
        <v>COL ST SACREMENT,  AUTUN</v>
      </c>
      <c r="D42" s="12">
        <v>1</v>
      </c>
      <c r="E42" s="11"/>
      <c r="F42" s="11"/>
    </row>
    <row r="43" spans="1:6" x14ac:dyDescent="0.25">
      <c r="A43" s="20">
        <v>6</v>
      </c>
      <c r="B43" s="9">
        <v>232</v>
      </c>
      <c r="C43" s="10" t="str">
        <f t="shared" si="11"/>
        <v>COL JEAN VILAR,  CHALON SUR SAONE</v>
      </c>
      <c r="D43" s="12">
        <v>1</v>
      </c>
      <c r="E43" s="13" t="s">
        <v>16</v>
      </c>
      <c r="F43" s="11"/>
    </row>
  </sheetData>
  <mergeCells count="6">
    <mergeCell ref="A30:A31"/>
    <mergeCell ref="E30:E31"/>
    <mergeCell ref="A11:A12"/>
    <mergeCell ref="E11:E12"/>
    <mergeCell ref="A16:A17"/>
    <mergeCell ref="E16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14" sqref="I14"/>
    </sheetView>
  </sheetViews>
  <sheetFormatPr baseColWidth="10" defaultRowHeight="15" x14ac:dyDescent="0.25"/>
  <cols>
    <col min="1" max="1" width="8.28515625" style="8" customWidth="1"/>
    <col min="2" max="2" width="7.85546875" style="8" customWidth="1"/>
    <col min="3" max="3" width="45.28515625" style="8" customWidth="1"/>
    <col min="4" max="4" width="5.42578125" style="8" customWidth="1"/>
    <col min="5" max="5" width="8.7109375" style="8" customWidth="1"/>
    <col min="6" max="6" width="4.140625" style="8" customWidth="1"/>
    <col min="7" max="16384" width="11.42578125" style="8"/>
  </cols>
  <sheetData>
    <row r="1" spans="1:6" ht="21" x14ac:dyDescent="0.35">
      <c r="A1" s="1"/>
      <c r="B1" s="1"/>
      <c r="C1" s="1" t="s">
        <v>0</v>
      </c>
      <c r="D1" s="5"/>
      <c r="E1" s="5"/>
      <c r="F1" s="6"/>
    </row>
    <row r="2" spans="1:6" ht="21" x14ac:dyDescent="0.35">
      <c r="A2" s="1"/>
      <c r="B2" s="1"/>
      <c r="C2" s="1" t="s">
        <v>17</v>
      </c>
      <c r="D2" s="5"/>
      <c r="E2" s="5"/>
      <c r="F2" s="6"/>
    </row>
    <row r="3" spans="1:6" ht="15.75" x14ac:dyDescent="0.25">
      <c r="A3" s="2"/>
      <c r="B3" s="2"/>
      <c r="C3" s="3" t="s">
        <v>1</v>
      </c>
      <c r="D3" s="7"/>
      <c r="E3" s="7"/>
      <c r="F3" s="6"/>
    </row>
    <row r="4" spans="1:6" ht="15.75" x14ac:dyDescent="0.25">
      <c r="A4" s="3"/>
      <c r="B4" s="3"/>
      <c r="C4" s="3" t="s">
        <v>9</v>
      </c>
      <c r="D4" s="4"/>
      <c r="E4" s="4"/>
    </row>
    <row r="5" spans="1:6" ht="15.75" x14ac:dyDescent="0.25">
      <c r="A5" s="3"/>
      <c r="B5" s="3"/>
      <c r="C5" s="3" t="s">
        <v>18</v>
      </c>
      <c r="D5" s="4"/>
      <c r="E5" s="4"/>
    </row>
    <row r="6" spans="1:6" ht="15.75" customHeight="1" x14ac:dyDescent="0.25">
      <c r="A6" s="3"/>
      <c r="B6" s="3"/>
      <c r="C6" s="3"/>
      <c r="D6" s="4"/>
      <c r="E6" s="4"/>
    </row>
    <row r="9" spans="1:6" x14ac:dyDescent="0.25">
      <c r="A9" s="21"/>
      <c r="B9" s="21"/>
      <c r="C9" s="22" t="s">
        <v>19</v>
      </c>
    </row>
    <row r="10" spans="1:6" x14ac:dyDescent="0.25">
      <c r="A10" s="13" t="s">
        <v>20</v>
      </c>
      <c r="B10" s="13" t="s">
        <v>4</v>
      </c>
      <c r="C10" s="13" t="s">
        <v>2</v>
      </c>
      <c r="D10" s="13" t="s">
        <v>5</v>
      </c>
      <c r="E10" s="13" t="s">
        <v>6</v>
      </c>
      <c r="F10" s="13" t="s">
        <v>7</v>
      </c>
    </row>
    <row r="11" spans="1:6" x14ac:dyDescent="0.25">
      <c r="A11" s="14"/>
      <c r="B11" s="23">
        <v>220</v>
      </c>
      <c r="C11" s="10" t="str">
        <f t="shared" ref="C11:C14" si="0">IF(ISBLANK(B11)," ",VLOOKUP(B11,LYC,2,FALSE)&amp;" "&amp;VLOOKUP(B11,LYC,3,FALSE)&amp;",  "&amp;VLOOKUP(B11,LYC,7,FALSE))</f>
        <v>LYC MATHIAS,  CHALON SUR SAONE</v>
      </c>
      <c r="D11" s="18"/>
      <c r="E11" s="13"/>
      <c r="F11" s="13"/>
    </row>
    <row r="12" spans="1:6" x14ac:dyDescent="0.25">
      <c r="A12" s="20"/>
      <c r="B12" s="9">
        <v>292</v>
      </c>
      <c r="C12" s="10" t="str">
        <f t="shared" si="0"/>
        <v>LYC LEON BLUM,  LE CREUSOT CEDEX</v>
      </c>
      <c r="D12" s="12"/>
      <c r="E12" s="11"/>
      <c r="F12" s="11"/>
    </row>
    <row r="13" spans="1:6" x14ac:dyDescent="0.25">
      <c r="A13" s="20"/>
      <c r="B13" s="9">
        <v>222</v>
      </c>
      <c r="C13" s="10" t="str">
        <f t="shared" si="0"/>
        <v>LYC PONTUS DE TYARD,  CHALON SUR SAONE</v>
      </c>
      <c r="D13" s="12"/>
      <c r="E13" s="11"/>
      <c r="F13" s="11"/>
    </row>
    <row r="14" spans="1:6" x14ac:dyDescent="0.25">
      <c r="A14" s="20"/>
      <c r="B14" s="9">
        <v>351</v>
      </c>
      <c r="C14" s="10" t="str">
        <f t="shared" si="0"/>
        <v>LA AGRICOLE,  TOURNUS</v>
      </c>
      <c r="D14" s="12"/>
      <c r="E14" s="11"/>
      <c r="F14" s="11"/>
    </row>
    <row r="15" spans="1:6" x14ac:dyDescent="0.25">
      <c r="A15" s="20"/>
      <c r="B15" s="9">
        <v>325</v>
      </c>
      <c r="C15" s="10" t="str">
        <f t="shared" ref="C15:C18" si="1">IF(ISBLANK(B15)," ",VLOOKUP(B15,LYC,2,FALSE)&amp;" "&amp;VLOOKUP(B15,LYC,3,FALSE)&amp;",  "&amp;VLOOKUP(B15,LYC,7,FALSE))</f>
        <v>LP ASTIER,  PARAY LE MONIAL</v>
      </c>
      <c r="D15" s="12"/>
      <c r="E15" s="11"/>
      <c r="F15" s="11"/>
    </row>
    <row r="16" spans="1:6" x14ac:dyDescent="0.25">
      <c r="A16" s="20"/>
      <c r="B16" s="9">
        <v>265</v>
      </c>
      <c r="C16" s="10" t="str">
        <f t="shared" si="1"/>
        <v>LYC CAMILLE CLAUDEL,  DIGOIN</v>
      </c>
      <c r="D16" s="12"/>
      <c r="E16" s="11"/>
      <c r="F16" s="11"/>
    </row>
    <row r="17" spans="1:6" x14ac:dyDescent="0.25">
      <c r="A17" s="20"/>
      <c r="B17" s="9">
        <v>211</v>
      </c>
      <c r="C17" s="10" t="str">
        <f t="shared" si="1"/>
        <v>LP CLAUDIE HAIGNERE,  BLANZY</v>
      </c>
      <c r="D17" s="12"/>
      <c r="E17" s="11"/>
      <c r="F17" s="11"/>
    </row>
    <row r="18" spans="1:6" x14ac:dyDescent="0.25">
      <c r="A18" s="20"/>
      <c r="B18" s="9">
        <v>242</v>
      </c>
      <c r="C18" s="10" t="str">
        <f t="shared" si="1"/>
        <v>LYC JULIEN WITTMER,  CHAROLLES</v>
      </c>
      <c r="D18" s="12"/>
      <c r="E18" s="11"/>
      <c r="F18" s="11"/>
    </row>
    <row r="20" spans="1:6" x14ac:dyDescent="0.25">
      <c r="A20" s="32" t="s">
        <v>21</v>
      </c>
      <c r="B20" s="32"/>
      <c r="C20" s="32"/>
      <c r="D20" s="32"/>
      <c r="E20" s="32"/>
    </row>
  </sheetData>
  <mergeCells count="1">
    <mergeCell ref="A20: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RUGBY COL J1</vt:lpstr>
      <vt:lpstr>ESCALADE FALAISE LYC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2018-10-04T09:18:29Z</dcterms:modified>
</cp:coreProperties>
</file>