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560"/>
  </bookViews>
  <sheets>
    <sheet name="VOLLEY LYC ZONE EST J1 " sheetId="8" r:id="rId1"/>
  </sheets>
  <externalReferences>
    <externalReference r:id="rId2"/>
    <externalReference r:id="rId3"/>
  </externalReferences>
  <definedNames>
    <definedName name="AS">[1]LISTETAB!$A$3:$G$294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0">#REF!</definedName>
    <definedName name="ETAB">#REF!</definedName>
    <definedName name="LYC">[2]LISTETAB!$A$3:$G$294</definedName>
    <definedName name="MF">[2]LISTETAB!$A$3:$G$294</definedName>
    <definedName name="MG">[2]LISTETAB!$A$3:$G$294</definedName>
  </definedNames>
  <calcPr calcId="162913"/>
</workbook>
</file>

<file path=xl/calcChain.xml><?xml version="1.0" encoding="utf-8"?>
<calcChain xmlns="http://schemas.openxmlformats.org/spreadsheetml/2006/main">
  <c r="C44" i="8" l="1"/>
  <c r="C43" i="8"/>
  <c r="C42" i="8"/>
  <c r="C41" i="8"/>
  <c r="C35" i="8"/>
  <c r="C34" i="8"/>
  <c r="C33" i="8"/>
  <c r="C32" i="8"/>
  <c r="C27" i="8"/>
  <c r="C20" i="8"/>
  <c r="C13" i="8"/>
  <c r="C26" i="8" l="1"/>
  <c r="C25" i="8"/>
  <c r="C24" i="8"/>
  <c r="C19" i="8"/>
  <c r="C18" i="8"/>
  <c r="C17" i="8"/>
  <c r="C12" i="8"/>
  <c r="C11" i="8"/>
  <c r="C10" i="8"/>
</calcChain>
</file>

<file path=xl/sharedStrings.xml><?xml version="1.0" encoding="utf-8"?>
<sst xmlns="http://schemas.openxmlformats.org/spreadsheetml/2006/main" count="42" uniqueCount="18">
  <si>
    <t>RESULTAT</t>
  </si>
  <si>
    <t>Etablissements</t>
  </si>
  <si>
    <t>Place</t>
  </si>
  <si>
    <t>Code AS</t>
  </si>
  <si>
    <t>N° EQ</t>
  </si>
  <si>
    <t>PERF</t>
  </si>
  <si>
    <t>Q/R</t>
  </si>
  <si>
    <t>VOLLEY LYC FILLES + JG</t>
  </si>
  <si>
    <t xml:space="preserve">Zone Est Journée 1 </t>
  </si>
  <si>
    <t>mercredi  20 octobre 2021</t>
  </si>
  <si>
    <t>CHALON</t>
  </si>
  <si>
    <t>FILLES POULE HAUTE</t>
  </si>
  <si>
    <t>FILLES POULE MOYENE</t>
  </si>
  <si>
    <t>FILLES POULE BASSE</t>
  </si>
  <si>
    <t>JUNIORS POULE A</t>
  </si>
  <si>
    <t>JUNIORS POULE B</t>
  </si>
  <si>
    <t>G. Voisin TOURNUS 4 monte en poule A pour la J2</t>
  </si>
  <si>
    <t>Nièpce CHALON descend en poule B pour la J2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</si>
</sst>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sz val="11.5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0" fillId="0" borderId="0" xfId="0" applyBorder="1"/>
    <xf numFmtId="0" fontId="5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3" xfId="0" applyFont="1" applyBorder="1" applyProtection="1"/>
    <xf numFmtId="0" fontId="0" fillId="0" borderId="3" xfId="0" applyBorder="1" applyAlignment="1">
      <alignment horizontal="left"/>
    </xf>
    <xf numFmtId="0" fontId="5" fillId="0" borderId="0" xfId="0" applyFont="1" applyBorder="1" applyProtection="1"/>
    <xf numFmtId="0" fontId="0" fillId="0" borderId="3" xfId="0" applyBorder="1"/>
    <xf numFmtId="0" fontId="0" fillId="0" borderId="2" xfId="0" applyBorder="1"/>
    <xf numFmtId="0" fontId="0" fillId="0" borderId="0" xfId="0" applyBorder="1" applyAlignment="1">
      <alignment horizontal="left"/>
    </xf>
    <xf numFmtId="0" fontId="7" fillId="0" borderId="1" xfId="0" applyFont="1" applyBorder="1" applyProtection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ADMINISTRATIF\ADRESSES%20DIVERSES\rechetab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J8" sqref="J8"/>
    </sheetView>
  </sheetViews>
  <sheetFormatPr baseColWidth="10" defaultRowHeight="15" x14ac:dyDescent="0.25"/>
  <cols>
    <col min="1" max="1" width="5.140625" style="8" customWidth="1"/>
    <col min="2" max="2" width="7.85546875" style="23" customWidth="1"/>
    <col min="3" max="3" width="52.28515625" style="8" customWidth="1"/>
    <col min="4" max="4" width="5.42578125" style="8" customWidth="1"/>
    <col min="5" max="5" width="5.7109375" style="8" customWidth="1"/>
    <col min="6" max="6" width="5" style="8" customWidth="1"/>
    <col min="7" max="16384" width="11.42578125" style="8"/>
  </cols>
  <sheetData>
    <row r="1" spans="1:7" ht="21" x14ac:dyDescent="0.35">
      <c r="A1" s="1"/>
      <c r="B1" s="24"/>
      <c r="C1" s="1" t="s">
        <v>0</v>
      </c>
      <c r="D1" s="5"/>
      <c r="E1" s="5"/>
      <c r="F1" s="6"/>
    </row>
    <row r="2" spans="1:7" ht="21" x14ac:dyDescent="0.35">
      <c r="A2" s="1"/>
      <c r="B2" s="24"/>
      <c r="C2" s="1" t="s">
        <v>7</v>
      </c>
      <c r="D2" s="5"/>
      <c r="E2" s="5"/>
      <c r="F2" s="6"/>
    </row>
    <row r="3" spans="1:7" ht="15.75" x14ac:dyDescent="0.25">
      <c r="A3" s="2"/>
      <c r="B3" s="25"/>
      <c r="C3" s="3" t="s">
        <v>8</v>
      </c>
      <c r="D3" s="7"/>
      <c r="E3" s="7"/>
      <c r="F3" s="6"/>
    </row>
    <row r="4" spans="1:7" ht="15.75" x14ac:dyDescent="0.25">
      <c r="A4" s="3"/>
      <c r="B4" s="26"/>
      <c r="C4" s="3" t="s">
        <v>9</v>
      </c>
      <c r="D4" s="4"/>
      <c r="E4" s="4"/>
    </row>
    <row r="5" spans="1:7" ht="15.75" x14ac:dyDescent="0.25">
      <c r="A5" s="3"/>
      <c r="B5" s="26"/>
      <c r="C5" s="3" t="s">
        <v>10</v>
      </c>
      <c r="D5" s="4"/>
      <c r="E5" s="4"/>
    </row>
    <row r="6" spans="1:7" ht="15.75" customHeight="1" x14ac:dyDescent="0.25">
      <c r="A6" s="3"/>
      <c r="B6" s="26"/>
      <c r="C6" s="3"/>
      <c r="D6" s="4"/>
      <c r="E6" s="4"/>
    </row>
    <row r="8" spans="1:7" x14ac:dyDescent="0.25">
      <c r="A8" s="29" t="s">
        <v>11</v>
      </c>
      <c r="B8" s="29"/>
      <c r="C8" s="29"/>
    </row>
    <row r="9" spans="1:7" x14ac:dyDescent="0.25">
      <c r="A9" s="13" t="s">
        <v>2</v>
      </c>
      <c r="B9" s="27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27">
        <v>222</v>
      </c>
      <c r="C10" s="22" t="str">
        <f t="shared" ref="C10:C12" si="0">IF(ISBLANK(B10)," ",VLOOKUP(B10,LYC,2,FALSE)&amp;" "&amp;VLOOKUP(B10,LYC,3,FALSE)&amp;",  "&amp;VLOOKUP(B10,LYC,7,FALSE))</f>
        <v>LYC PONTUS DE TYARD,  CHALON SUR SAONE</v>
      </c>
      <c r="D10" s="27">
        <v>1</v>
      </c>
      <c r="E10" s="13"/>
      <c r="F10" s="13"/>
    </row>
    <row r="11" spans="1:7" x14ac:dyDescent="0.25">
      <c r="A11" s="14">
        <v>2</v>
      </c>
      <c r="B11" s="12">
        <v>228</v>
      </c>
      <c r="C11" s="10" t="str">
        <f t="shared" si="0"/>
        <v>LYC POLYVALENT EMILAND GAUTHEY,  CHALON SUR SAONE</v>
      </c>
      <c r="D11" s="12">
        <v>1</v>
      </c>
      <c r="E11" s="11"/>
      <c r="F11" s="11"/>
    </row>
    <row r="12" spans="1:7" x14ac:dyDescent="0.25">
      <c r="A12" s="14">
        <v>3</v>
      </c>
      <c r="B12" s="12">
        <v>297</v>
      </c>
      <c r="C12" s="10" t="str">
        <f t="shared" si="0"/>
        <v>LYC LAMARTINE,  MACON</v>
      </c>
      <c r="D12" s="12">
        <v>1</v>
      </c>
      <c r="E12" s="11"/>
      <c r="F12" s="11"/>
    </row>
    <row r="13" spans="1:7" x14ac:dyDescent="0.25">
      <c r="A13" s="14">
        <v>4</v>
      </c>
      <c r="B13" s="12">
        <v>299</v>
      </c>
      <c r="C13" s="10" t="str">
        <f t="shared" ref="C13" si="1">IF(ISBLANK(B13)," ",VLOOKUP(B13,LYC,2,FALSE)&amp;" "&amp;VLOOKUP(B13,LYC,3,FALSE)&amp;",  "&amp;VLOOKUP(B13,LYC,7,FALSE))</f>
        <v>LYC PRIVE OZANAM,  MACON</v>
      </c>
      <c r="D13" s="12">
        <v>1</v>
      </c>
      <c r="E13" s="11"/>
      <c r="F13" s="11"/>
    </row>
    <row r="14" spans="1:7" x14ac:dyDescent="0.25">
      <c r="C14" s="19"/>
      <c r="D14" s="17"/>
      <c r="E14" s="19"/>
      <c r="F14" s="19"/>
      <c r="G14" s="9"/>
    </row>
    <row r="15" spans="1:7" x14ac:dyDescent="0.25">
      <c r="A15" s="29" t="s">
        <v>12</v>
      </c>
      <c r="B15" s="29"/>
      <c r="C15" s="29"/>
      <c r="E15" s="20"/>
      <c r="F15" s="20"/>
    </row>
    <row r="16" spans="1:7" x14ac:dyDescent="0.25">
      <c r="A16" s="11" t="s">
        <v>2</v>
      </c>
      <c r="B16" s="12" t="s">
        <v>3</v>
      </c>
      <c r="C16" s="11" t="s">
        <v>1</v>
      </c>
      <c r="D16" s="13" t="s">
        <v>4</v>
      </c>
      <c r="E16" s="13" t="s">
        <v>5</v>
      </c>
      <c r="F16" s="13" t="s">
        <v>6</v>
      </c>
    </row>
    <row r="17" spans="1:8" x14ac:dyDescent="0.25">
      <c r="A17" s="14">
        <v>1</v>
      </c>
      <c r="B17" s="27">
        <v>350</v>
      </c>
      <c r="C17" s="22" t="str">
        <f>IF(ISBLANK(B17)," ",VLOOKUP(B17,LYC,2,FALSE)&amp;" "&amp;VLOOKUP(B17,LYC,3,FALSE)&amp;",  "&amp;VLOOKUP(B17,LYC,7,FALSE))</f>
        <v>LYC GABRIEL VOISIN,  TOURNUS</v>
      </c>
      <c r="D17" s="27">
        <v>1</v>
      </c>
      <c r="E17" s="13"/>
      <c r="F17" s="13"/>
    </row>
    <row r="18" spans="1:8" x14ac:dyDescent="0.25">
      <c r="A18" s="14">
        <v>2</v>
      </c>
      <c r="B18" s="12">
        <v>297</v>
      </c>
      <c r="C18" s="10" t="str">
        <f>IF(ISBLANK(B18)," ",VLOOKUP(B18,LYC,2,FALSE)&amp;" "&amp;VLOOKUP(B18,LYC,3,FALSE)&amp;",  "&amp;VLOOKUP(B18,LYC,7,FALSE))</f>
        <v>LYC LAMARTINE,  MACON</v>
      </c>
      <c r="D18" s="12">
        <v>2</v>
      </c>
      <c r="E18" s="11"/>
      <c r="F18" s="11"/>
    </row>
    <row r="19" spans="1:8" x14ac:dyDescent="0.25">
      <c r="A19" s="14">
        <v>3</v>
      </c>
      <c r="B19" s="12">
        <v>221</v>
      </c>
      <c r="C19" s="10" t="str">
        <f>IF(ISBLANK(B19)," ",VLOOKUP(B19,LYC,2,FALSE)&amp;" "&amp;VLOOKUP(B19,LYC,3,FALSE)&amp;",  "&amp;VLOOKUP(B19,LYC,7,FALSE))</f>
        <v>LYC NICEPHORE NIEPCE,  CHALON SUR SAONE CEDEX</v>
      </c>
      <c r="D19" s="12">
        <v>1</v>
      </c>
      <c r="E19" s="11"/>
      <c r="F19" s="11"/>
    </row>
    <row r="20" spans="1:8" x14ac:dyDescent="0.25">
      <c r="A20" s="14">
        <v>4</v>
      </c>
      <c r="B20" s="12">
        <v>228</v>
      </c>
      <c r="C20" s="10" t="str">
        <f>IF(ISBLANK(B20)," ",VLOOKUP(B20,LYC,2,FALSE)&amp;" "&amp;VLOOKUP(B20,LYC,3,FALSE)&amp;",  "&amp;VLOOKUP(B20,LYC,7,FALSE))</f>
        <v>LYC POLYVALENT EMILAND GAUTHEY,  CHALON SUR SAONE</v>
      </c>
      <c r="D20" s="12">
        <v>2</v>
      </c>
      <c r="E20" s="11"/>
      <c r="F20" s="11"/>
      <c r="G20" s="9"/>
    </row>
    <row r="21" spans="1:8" x14ac:dyDescent="0.25">
      <c r="D21" s="9"/>
      <c r="E21" s="9"/>
      <c r="F21" s="9"/>
      <c r="H21" s="9"/>
    </row>
    <row r="22" spans="1:8" x14ac:dyDescent="0.25">
      <c r="A22" s="29" t="s">
        <v>13</v>
      </c>
      <c r="B22" s="29"/>
      <c r="C22" s="29"/>
    </row>
    <row r="23" spans="1:8" x14ac:dyDescent="0.25">
      <c r="A23" s="11" t="s">
        <v>2</v>
      </c>
      <c r="B23" s="12" t="s">
        <v>3</v>
      </c>
      <c r="C23" s="11" t="s">
        <v>1</v>
      </c>
      <c r="D23" s="13" t="s">
        <v>4</v>
      </c>
      <c r="E23" s="13" t="s">
        <v>5</v>
      </c>
      <c r="F23" s="13" t="s">
        <v>6</v>
      </c>
    </row>
    <row r="24" spans="1:8" x14ac:dyDescent="0.25">
      <c r="A24" s="14">
        <v>1</v>
      </c>
      <c r="B24" s="27">
        <v>299</v>
      </c>
      <c r="C24" s="22" t="str">
        <f t="shared" ref="C24:C26" si="2">IF(ISBLANK(B24)," ",VLOOKUP(B24,LYC,2,FALSE)&amp;" "&amp;VLOOKUP(B24,LYC,3,FALSE)&amp;",  "&amp;VLOOKUP(B24,LYC,7,FALSE))</f>
        <v>LYC PRIVE OZANAM,  MACON</v>
      </c>
      <c r="D24" s="27">
        <v>3</v>
      </c>
      <c r="E24" s="13"/>
      <c r="F24" s="13"/>
    </row>
    <row r="25" spans="1:8" x14ac:dyDescent="0.25">
      <c r="A25" s="14">
        <v>2</v>
      </c>
      <c r="B25" s="12">
        <v>297</v>
      </c>
      <c r="C25" s="10" t="str">
        <f t="shared" si="2"/>
        <v>LYC LAMARTINE,  MACON</v>
      </c>
      <c r="D25" s="12">
        <v>3</v>
      </c>
      <c r="E25" s="11"/>
      <c r="F25" s="11"/>
    </row>
    <row r="26" spans="1:8" x14ac:dyDescent="0.25">
      <c r="A26" s="14">
        <v>3</v>
      </c>
      <c r="B26" s="12">
        <v>222</v>
      </c>
      <c r="C26" s="10" t="str">
        <f t="shared" si="2"/>
        <v>LYC PONTUS DE TYARD,  CHALON SUR SAONE</v>
      </c>
      <c r="D26" s="12">
        <v>2</v>
      </c>
      <c r="E26" s="11"/>
      <c r="F26" s="11"/>
    </row>
    <row r="27" spans="1:8" x14ac:dyDescent="0.25">
      <c r="A27" s="14">
        <v>4</v>
      </c>
      <c r="B27" s="12">
        <v>299</v>
      </c>
      <c r="C27" s="10" t="str">
        <f t="shared" ref="C27" si="3">IF(ISBLANK(B27)," ",VLOOKUP(B27,LYC,2,FALSE)&amp;" "&amp;VLOOKUP(B27,LYC,3,FALSE)&amp;",  "&amp;VLOOKUP(B27,LYC,7,FALSE))</f>
        <v>LYC PRIVE OZANAM,  MACON</v>
      </c>
      <c r="D27" s="12">
        <v>2</v>
      </c>
      <c r="E27" s="11"/>
      <c r="F27" s="11"/>
    </row>
    <row r="28" spans="1:8" x14ac:dyDescent="0.25">
      <c r="A28" s="30"/>
      <c r="B28" s="31"/>
      <c r="C28" s="31"/>
      <c r="D28" s="21"/>
      <c r="E28" s="9"/>
      <c r="F28" s="9"/>
    </row>
    <row r="29" spans="1:8" ht="16.5" x14ac:dyDescent="0.25">
      <c r="A29" s="28"/>
      <c r="B29" s="21"/>
      <c r="C29" s="18"/>
      <c r="D29" s="15"/>
    </row>
    <row r="30" spans="1:8" x14ac:dyDescent="0.25">
      <c r="A30" s="29" t="s">
        <v>14</v>
      </c>
      <c r="B30" s="29"/>
      <c r="C30" s="29"/>
    </row>
    <row r="31" spans="1:8" x14ac:dyDescent="0.25">
      <c r="A31" s="13" t="s">
        <v>2</v>
      </c>
      <c r="B31" s="27" t="s">
        <v>3</v>
      </c>
      <c r="C31" s="13" t="s">
        <v>1</v>
      </c>
      <c r="D31" s="13" t="s">
        <v>4</v>
      </c>
      <c r="E31" s="13" t="s">
        <v>5</v>
      </c>
      <c r="F31" s="13" t="s">
        <v>6</v>
      </c>
    </row>
    <row r="32" spans="1:8" x14ac:dyDescent="0.25">
      <c r="A32" s="14">
        <v>1</v>
      </c>
      <c r="B32" s="27">
        <v>350</v>
      </c>
      <c r="C32" s="22" t="str">
        <f t="shared" ref="C32:C35" si="4">IF(ISBLANK(B32)," ",VLOOKUP(B32,LYC,2,FALSE)&amp;" "&amp;VLOOKUP(B32,LYC,3,FALSE)&amp;",  "&amp;VLOOKUP(B32,LYC,7,FALSE))</f>
        <v>LYC GABRIEL VOISIN,  TOURNUS</v>
      </c>
      <c r="D32" s="27">
        <v>3</v>
      </c>
      <c r="E32" s="13"/>
      <c r="F32" s="13"/>
    </row>
    <row r="33" spans="1:6" x14ac:dyDescent="0.25">
      <c r="A33" s="14">
        <v>2</v>
      </c>
      <c r="B33" s="12">
        <v>350</v>
      </c>
      <c r="C33" s="10" t="str">
        <f t="shared" si="4"/>
        <v>LYC GABRIEL VOISIN,  TOURNUS</v>
      </c>
      <c r="D33" s="12">
        <v>1</v>
      </c>
      <c r="E33" s="11"/>
      <c r="F33" s="11"/>
    </row>
    <row r="34" spans="1:6" x14ac:dyDescent="0.25">
      <c r="A34" s="14">
        <v>3</v>
      </c>
      <c r="B34" s="12">
        <v>222</v>
      </c>
      <c r="C34" s="10" t="str">
        <f t="shared" si="4"/>
        <v>LYC PONTUS DE TYARD,  CHALON SUR SAONE</v>
      </c>
      <c r="D34" s="12">
        <v>1</v>
      </c>
      <c r="E34" s="11"/>
      <c r="F34" s="11"/>
    </row>
    <row r="35" spans="1:6" x14ac:dyDescent="0.25">
      <c r="A35" s="14">
        <v>4</v>
      </c>
      <c r="B35" s="12">
        <v>221</v>
      </c>
      <c r="C35" s="10" t="str">
        <f t="shared" si="4"/>
        <v>LYC NICEPHORE NIEPCE,  CHALON SUR SAONE CEDEX</v>
      </c>
      <c r="D35" s="12">
        <v>1</v>
      </c>
      <c r="E35" s="11"/>
      <c r="F35" s="11"/>
    </row>
    <row r="36" spans="1:6" x14ac:dyDescent="0.25">
      <c r="A36" s="32"/>
      <c r="B36" s="21"/>
      <c r="C36" s="16"/>
      <c r="D36" s="17"/>
      <c r="E36" s="19"/>
      <c r="F36" s="19"/>
    </row>
    <row r="37" spans="1:6" x14ac:dyDescent="0.25">
      <c r="A37" s="31" t="s">
        <v>17</v>
      </c>
      <c r="B37" s="31"/>
      <c r="C37" s="31"/>
      <c r="D37" s="21"/>
      <c r="E37" s="9"/>
      <c r="F37" s="9"/>
    </row>
    <row r="38" spans="1:6" x14ac:dyDescent="0.25">
      <c r="A38" s="32"/>
      <c r="B38" s="21"/>
      <c r="C38" s="18"/>
      <c r="D38" s="21"/>
      <c r="E38" s="9"/>
      <c r="F38" s="9"/>
    </row>
    <row r="39" spans="1:6" x14ac:dyDescent="0.25">
      <c r="A39" s="29" t="s">
        <v>15</v>
      </c>
      <c r="B39" s="29"/>
      <c r="C39" s="29"/>
      <c r="E39" s="20"/>
      <c r="F39" s="20"/>
    </row>
    <row r="40" spans="1:6" x14ac:dyDescent="0.25">
      <c r="A40" s="11" t="s">
        <v>2</v>
      </c>
      <c r="B40" s="12" t="s">
        <v>3</v>
      </c>
      <c r="C40" s="11" t="s">
        <v>1</v>
      </c>
      <c r="D40" s="13" t="s">
        <v>4</v>
      </c>
      <c r="E40" s="13" t="s">
        <v>5</v>
      </c>
      <c r="F40" s="13" t="s">
        <v>6</v>
      </c>
    </row>
    <row r="41" spans="1:6" x14ac:dyDescent="0.25">
      <c r="A41" s="14">
        <v>1</v>
      </c>
      <c r="B41" s="27">
        <v>350</v>
      </c>
      <c r="C41" s="22" t="str">
        <f>IF(ISBLANK(B41)," ",VLOOKUP(B41,LYC,2,FALSE)&amp;" "&amp;VLOOKUP(B41,LYC,3,FALSE)&amp;",  "&amp;VLOOKUP(B41,LYC,7,FALSE))</f>
        <v>LYC GABRIEL VOISIN,  TOURNUS</v>
      </c>
      <c r="D41" s="27">
        <v>4</v>
      </c>
      <c r="E41" s="13"/>
      <c r="F41" s="13"/>
    </row>
    <row r="42" spans="1:6" x14ac:dyDescent="0.25">
      <c r="A42" s="14">
        <v>2</v>
      </c>
      <c r="B42" s="12">
        <v>350</v>
      </c>
      <c r="C42" s="10" t="str">
        <f>IF(ISBLANK(B42)," ",VLOOKUP(B42,LYC,2,FALSE)&amp;" "&amp;VLOOKUP(B42,LYC,3,FALSE)&amp;",  "&amp;VLOOKUP(B42,LYC,7,FALSE))</f>
        <v>LYC GABRIEL VOISIN,  TOURNUS</v>
      </c>
      <c r="D42" s="12">
        <v>2</v>
      </c>
      <c r="E42" s="11"/>
      <c r="F42" s="11"/>
    </row>
    <row r="43" spans="1:6" x14ac:dyDescent="0.25">
      <c r="A43" s="14">
        <v>3</v>
      </c>
      <c r="B43" s="12">
        <v>222</v>
      </c>
      <c r="C43" s="10" t="str">
        <f>IF(ISBLANK(B43)," ",VLOOKUP(B43,LYC,2,FALSE)&amp;" "&amp;VLOOKUP(B43,LYC,3,FALSE)&amp;",  "&amp;VLOOKUP(B43,LYC,7,FALSE))</f>
        <v>LYC PONTUS DE TYARD,  CHALON SUR SAONE</v>
      </c>
      <c r="D43" s="12">
        <v>2</v>
      </c>
      <c r="E43" s="11"/>
      <c r="F43" s="11"/>
    </row>
    <row r="44" spans="1:6" x14ac:dyDescent="0.25">
      <c r="A44" s="14">
        <v>4</v>
      </c>
      <c r="B44" s="12">
        <v>221</v>
      </c>
      <c r="C44" s="10" t="str">
        <f>IF(ISBLANK(B44)," ",VLOOKUP(B44,LYC,2,FALSE)&amp;" "&amp;VLOOKUP(B44,LYC,3,FALSE)&amp;",  "&amp;VLOOKUP(B44,LYC,7,FALSE))</f>
        <v>LYC NICEPHORE NIEPCE,  CHALON SUR SAONE CEDEX</v>
      </c>
      <c r="D44" s="12">
        <v>2</v>
      </c>
      <c r="E44" s="11"/>
      <c r="F44" s="11"/>
    </row>
    <row r="46" spans="1:6" x14ac:dyDescent="0.25">
      <c r="A46" s="33" t="s">
        <v>16</v>
      </c>
      <c r="B46" s="33"/>
      <c r="C46" s="33"/>
    </row>
  </sheetData>
  <mergeCells count="8">
    <mergeCell ref="A39:C39"/>
    <mergeCell ref="A37:C37"/>
    <mergeCell ref="A46:C46"/>
    <mergeCell ref="A28:C28"/>
    <mergeCell ref="A8:C8"/>
    <mergeCell ref="A15:C15"/>
    <mergeCell ref="A22:C22"/>
    <mergeCell ref="A30:C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VOLLEY LYC ZONE EST J1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2021-10-22T08:06:46Z</dcterms:modified>
</cp:coreProperties>
</file>