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ANSE COL &amp; LYC" sheetId="21" r:id="rId1"/>
    <sheet name="FINALE GYM" sheetId="28" r:id="rId2"/>
    <sheet name="FINALE BADTEN" sheetId="44" r:id="rId3"/>
    <sheet name="Feuil1" sheetId="45" r:id="rId4"/>
  </sheets>
  <externalReferences>
    <externalReference r:id="rId5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 localSheetId="2">#REF!</definedName>
    <definedName name="ETAB" localSheetId="1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25725"/>
</workbook>
</file>

<file path=xl/calcChain.xml><?xml version="1.0" encoding="utf-8"?>
<calcChain xmlns="http://schemas.openxmlformats.org/spreadsheetml/2006/main">
  <c r="C20" i="21"/>
  <c r="C21"/>
  <c r="C22"/>
  <c r="C23"/>
  <c r="C24"/>
  <c r="C13" i="44"/>
  <c r="C14"/>
  <c r="C16"/>
  <c r="C15" i="28" l="1"/>
  <c r="C25"/>
  <c r="C18" i="21" l="1"/>
  <c r="C19"/>
  <c r="C20" i="28"/>
  <c r="C12" i="44" l="1"/>
  <c r="C11"/>
  <c r="C10"/>
  <c r="C9"/>
  <c r="C17" i="21"/>
  <c r="C16"/>
  <c r="C14" i="28" l="1"/>
  <c r="C16"/>
  <c r="C13" l="1"/>
  <c r="C12"/>
  <c r="C12" i="21" l="1"/>
  <c r="C11" l="1"/>
  <c r="C10" i="28" l="1"/>
  <c r="C11"/>
  <c r="C10" i="21"/>
  <c r="C9"/>
  <c r="C9" i="28"/>
</calcChain>
</file>

<file path=xl/sharedStrings.xml><?xml version="1.0" encoding="utf-8"?>
<sst xmlns="http://schemas.openxmlformats.org/spreadsheetml/2006/main" count="100" uniqueCount="60">
  <si>
    <t>RESULTAT</t>
  </si>
  <si>
    <t>PLACE</t>
  </si>
  <si>
    <t>CODE</t>
  </si>
  <si>
    <t>ETABLISSEMENT</t>
  </si>
  <si>
    <t>N°</t>
  </si>
  <si>
    <t>PERF</t>
  </si>
  <si>
    <t>Q/R</t>
  </si>
  <si>
    <t>FINALE</t>
  </si>
  <si>
    <t>DANSE COL &amp; LYC</t>
  </si>
  <si>
    <t>ST VALLIER (ECLA)</t>
  </si>
  <si>
    <t>mercredi 27 mars 2019</t>
  </si>
  <si>
    <t>GYMNASTIQUE ARTISTIQUE</t>
  </si>
  <si>
    <t>mercredi 27mars 2019</t>
  </si>
  <si>
    <t>AUTUN</t>
  </si>
  <si>
    <t>BADTEN</t>
  </si>
  <si>
    <t>COUCHES</t>
  </si>
  <si>
    <t>GARCON</t>
  </si>
  <si>
    <t>Q</t>
  </si>
  <si>
    <t>202.9</t>
  </si>
  <si>
    <t>LYCEE</t>
  </si>
  <si>
    <t>213.52</t>
  </si>
  <si>
    <t>221.75</t>
  </si>
  <si>
    <t>220.86</t>
  </si>
  <si>
    <t>220.10</t>
  </si>
  <si>
    <t>217.18</t>
  </si>
  <si>
    <t>213.31</t>
  </si>
  <si>
    <t>201.44</t>
  </si>
  <si>
    <t>209.21</t>
  </si>
  <si>
    <t>196.58</t>
  </si>
  <si>
    <t>D RP</t>
  </si>
  <si>
    <t>EQUIPE de PLUSIEURS ETABLISSEMENTS</t>
  </si>
  <si>
    <t>FORFAIT</t>
  </si>
  <si>
    <t>33.08</t>
  </si>
  <si>
    <t>32.5</t>
  </si>
  <si>
    <t>31.66</t>
  </si>
  <si>
    <t>TITRE</t>
  </si>
  <si>
    <t>VERTIGES</t>
  </si>
  <si>
    <t>La Vie n'est qu'une longue suite de répétitions</t>
  </si>
  <si>
    <t>Amour pour tous</t>
  </si>
  <si>
    <t>Dites stop!</t>
  </si>
  <si>
    <t xml:space="preserve">LYC </t>
  </si>
  <si>
    <t>COL</t>
  </si>
  <si>
    <t>Briser les chaines de l'esclavage</t>
  </si>
  <si>
    <t>30.5</t>
  </si>
  <si>
    <t>Du chausson au crampon il n'y a qu'un pas.. De danse</t>
  </si>
  <si>
    <t>25.66</t>
  </si>
  <si>
    <t>25.16</t>
  </si>
  <si>
    <t>Jeux drôles, jeux de rôles</t>
  </si>
  <si>
    <t>24.75</t>
  </si>
  <si>
    <t>La fin de la guerre, le début de la paix</t>
  </si>
  <si>
    <t>Ensemble à l'infini</t>
  </si>
  <si>
    <t>24.25</t>
  </si>
  <si>
    <t>23.66</t>
  </si>
  <si>
    <t>Rire, tournis, frissons, vertiges..vous en voulez encore!</t>
  </si>
  <si>
    <t>Singulière</t>
  </si>
  <si>
    <t>23.25</t>
  </si>
  <si>
    <t>Tous les jours on se rencontre</t>
  </si>
  <si>
    <t>22.25</t>
  </si>
  <si>
    <t>19.25</t>
  </si>
  <si>
    <t>No(s) limit (es)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</si>
</sst>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0" fillId="0" borderId="0" xfId="0" applyBorder="1" applyAlignment="1">
      <alignment horizontal="left"/>
    </xf>
    <xf numFmtId="0" fontId="5" fillId="0" borderId="0" xfId="0" applyFont="1" applyBorder="1" applyProtection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LISTES\BASE%20ETAB%20TABLEAU%20CROI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I20" sqref="I20"/>
    </sheetView>
  </sheetViews>
  <sheetFormatPr baseColWidth="10" defaultColWidth="9.140625" defaultRowHeight="15"/>
  <cols>
    <col min="1" max="1" width="6.140625" customWidth="1"/>
    <col min="2" max="2" width="5.140625" customWidth="1"/>
    <col min="3" max="3" width="39.28515625" customWidth="1"/>
    <col min="4" max="4" width="20.85546875" customWidth="1"/>
    <col min="5" max="5" width="5" customWidth="1"/>
    <col min="6" max="6" width="4.28515625" customWidth="1"/>
    <col min="7" max="7" width="9.5703125" customWidth="1"/>
  </cols>
  <sheetData>
    <row r="1" spans="1:7" ht="21" customHeight="1">
      <c r="A1" s="37" t="s">
        <v>0</v>
      </c>
      <c r="B1" s="37"/>
      <c r="C1" s="37"/>
    </row>
    <row r="2" spans="1:7" ht="21" customHeight="1">
      <c r="A2" s="37" t="s">
        <v>8</v>
      </c>
      <c r="B2" s="37"/>
      <c r="C2" s="37"/>
    </row>
    <row r="3" spans="1:7" ht="15" customHeight="1">
      <c r="A3" s="38" t="s">
        <v>7</v>
      </c>
      <c r="B3" s="38"/>
      <c r="C3" s="38"/>
    </row>
    <row r="4" spans="1:7" ht="15.75" customHeight="1">
      <c r="A4" s="39" t="s">
        <v>10</v>
      </c>
      <c r="B4" s="39"/>
      <c r="C4" s="39"/>
    </row>
    <row r="5" spans="1:7" ht="15.75" customHeight="1">
      <c r="A5" s="36" t="s">
        <v>9</v>
      </c>
      <c r="B5" s="36"/>
      <c r="C5" s="36"/>
    </row>
    <row r="6" spans="1:7" ht="15.75">
      <c r="A6" s="1"/>
      <c r="B6" s="1"/>
      <c r="C6" s="1"/>
    </row>
    <row r="7" spans="1:7" ht="15.75">
      <c r="A7" s="4"/>
      <c r="C7" s="14" t="s">
        <v>40</v>
      </c>
    </row>
    <row r="8" spans="1:7">
      <c r="A8" s="2" t="s">
        <v>1</v>
      </c>
      <c r="B8" s="2" t="s">
        <v>2</v>
      </c>
      <c r="C8" s="2" t="s">
        <v>3</v>
      </c>
      <c r="D8" s="8" t="s">
        <v>35</v>
      </c>
      <c r="E8" s="8" t="s">
        <v>5</v>
      </c>
      <c r="F8" s="8" t="s">
        <v>6</v>
      </c>
    </row>
    <row r="9" spans="1:7">
      <c r="A9" s="22">
        <v>1</v>
      </c>
      <c r="B9" s="15">
        <v>220</v>
      </c>
      <c r="C9" s="21" t="str">
        <f t="shared" ref="C9:C12" si="0">IF(ISBLANK(B9)," ",VLOOKUP(B9,LYC,2,FALSE)&amp;" "&amp;VLOOKUP(B9,LYC,3,FALSE)&amp;",  "&amp;VLOOKUP(B9,LYC,7,FALSE))</f>
        <v>LYC MATHIAS,  CHALON SUR SAONE</v>
      </c>
      <c r="D9" s="23" t="s">
        <v>36</v>
      </c>
      <c r="E9" s="15" t="s">
        <v>32</v>
      </c>
      <c r="F9" s="15"/>
      <c r="G9" s="16"/>
    </row>
    <row r="10" spans="1:7">
      <c r="A10" s="6">
        <v>2</v>
      </c>
      <c r="B10" s="7">
        <v>328</v>
      </c>
      <c r="C10" s="3" t="str">
        <f t="shared" si="0"/>
        <v>LP SACRE COEUR,  PARAY LE MONIAL</v>
      </c>
      <c r="D10" s="18" t="s">
        <v>37</v>
      </c>
      <c r="E10" s="5" t="s">
        <v>33</v>
      </c>
      <c r="F10" s="15"/>
    </row>
    <row r="11" spans="1:7">
      <c r="A11" s="6">
        <v>3</v>
      </c>
      <c r="B11" s="7">
        <v>328</v>
      </c>
      <c r="C11" s="3" t="str">
        <f t="shared" si="0"/>
        <v>LP SACRE COEUR,  PARAY LE MONIAL</v>
      </c>
      <c r="D11" s="18" t="s">
        <v>38</v>
      </c>
      <c r="E11" s="5" t="s">
        <v>34</v>
      </c>
      <c r="F11" s="15"/>
    </row>
    <row r="12" spans="1:7">
      <c r="A12" s="6">
        <v>4</v>
      </c>
      <c r="B12" s="7">
        <v>328</v>
      </c>
      <c r="C12" s="3" t="str">
        <f t="shared" si="0"/>
        <v>LP SACRE COEUR,  PARAY LE MONIAL</v>
      </c>
      <c r="D12" s="18" t="s">
        <v>39</v>
      </c>
      <c r="E12" s="5">
        <v>31</v>
      </c>
      <c r="F12" s="15"/>
    </row>
    <row r="14" spans="1:7" ht="15.75">
      <c r="A14" s="4"/>
      <c r="C14" s="14" t="s">
        <v>41</v>
      </c>
    </row>
    <row r="15" spans="1:7">
      <c r="A15" s="2" t="s">
        <v>1</v>
      </c>
      <c r="B15" s="2" t="s">
        <v>2</v>
      </c>
      <c r="C15" s="2" t="s">
        <v>3</v>
      </c>
      <c r="D15" s="8" t="s">
        <v>35</v>
      </c>
      <c r="E15" s="8" t="s">
        <v>5</v>
      </c>
      <c r="F15" s="8" t="s">
        <v>6</v>
      </c>
    </row>
    <row r="16" spans="1:7">
      <c r="A16" s="22">
        <v>1</v>
      </c>
      <c r="B16" s="15">
        <v>281</v>
      </c>
      <c r="C16" s="21" t="str">
        <f t="shared" ref="C16:C17" si="1">IF(ISBLANK(B16)," ",VLOOKUP(B16,LYC,2,FALSE)&amp;" "&amp;VLOOKUP(B16,LYC,3,FALSE)&amp;",  "&amp;VLOOKUP(B16,LYC,7,FALSE))</f>
        <v>COL JORGE SEMPRUN,  GUEUGNON</v>
      </c>
      <c r="D16" s="23" t="s">
        <v>42</v>
      </c>
      <c r="E16" s="15" t="s">
        <v>43</v>
      </c>
      <c r="F16" s="15"/>
    </row>
    <row r="17" spans="1:6">
      <c r="A17" s="6">
        <v>2</v>
      </c>
      <c r="B17" s="7">
        <v>231</v>
      </c>
      <c r="C17" s="3" t="str">
        <f t="shared" si="1"/>
        <v>COL JACQUES PREVERT,  CHALON SUR SAONE CEDEX</v>
      </c>
      <c r="D17" s="18" t="s">
        <v>44</v>
      </c>
      <c r="E17" s="5" t="s">
        <v>45</v>
      </c>
      <c r="F17" s="15"/>
    </row>
    <row r="18" spans="1:6">
      <c r="A18" s="6">
        <v>3</v>
      </c>
      <c r="B18" s="7">
        <v>229</v>
      </c>
      <c r="C18" s="3" t="str">
        <f t="shared" ref="C18:C19" si="2">IF(ISBLANK(B18)," ",VLOOKUP(B18,LYC,2,FALSE)&amp;" "&amp;VLOOKUP(B18,LYC,3,FALSE)&amp;",  "&amp;VLOOKUP(B18,LYC,7,FALSE))</f>
        <v>COL CAMILLE CHEVALIER,  CHALON SUR SAONE</v>
      </c>
      <c r="D18" s="18" t="s">
        <v>47</v>
      </c>
      <c r="E18" s="5" t="s">
        <v>46</v>
      </c>
      <c r="F18" s="15"/>
    </row>
    <row r="19" spans="1:6">
      <c r="A19" s="6">
        <v>4</v>
      </c>
      <c r="B19" s="7">
        <v>310</v>
      </c>
      <c r="C19" s="3" t="str">
        <f t="shared" si="2"/>
        <v>COL JEAN MOULIN,  MARCIGNY</v>
      </c>
      <c r="D19" s="18" t="s">
        <v>49</v>
      </c>
      <c r="E19" s="5" t="s">
        <v>48</v>
      </c>
      <c r="F19" s="15"/>
    </row>
    <row r="20" spans="1:6">
      <c r="A20" s="6">
        <v>5</v>
      </c>
      <c r="B20" s="7">
        <v>310</v>
      </c>
      <c r="C20" s="3" t="str">
        <f t="shared" ref="C20:C24" si="3">IF(ISBLANK(B20)," ",VLOOKUP(B20,LYC,2,FALSE)&amp;" "&amp;VLOOKUP(B20,LYC,3,FALSE)&amp;",  "&amp;VLOOKUP(B20,LYC,7,FALSE))</f>
        <v>COL JEAN MOULIN,  MARCIGNY</v>
      </c>
      <c r="D20" s="18" t="s">
        <v>50</v>
      </c>
      <c r="E20" s="5" t="s">
        <v>51</v>
      </c>
      <c r="F20" s="15"/>
    </row>
    <row r="21" spans="1:6">
      <c r="A21" s="6">
        <v>6</v>
      </c>
      <c r="B21" s="7">
        <v>285</v>
      </c>
      <c r="C21" s="3" t="str">
        <f t="shared" si="3"/>
        <v>COL CONDORCET,  LA CHAPELLE DE GUINCHAY</v>
      </c>
      <c r="D21" s="18" t="s">
        <v>53</v>
      </c>
      <c r="E21" s="5" t="s">
        <v>52</v>
      </c>
      <c r="F21" s="15"/>
    </row>
    <row r="22" spans="1:6">
      <c r="A22" s="6">
        <v>7</v>
      </c>
      <c r="B22" s="7">
        <v>206</v>
      </c>
      <c r="C22" s="3" t="str">
        <f t="shared" si="3"/>
        <v>COL LA CHATAIGNERAIE,  AUTUN</v>
      </c>
      <c r="D22" s="18" t="s">
        <v>54</v>
      </c>
      <c r="E22" s="5" t="s">
        <v>55</v>
      </c>
      <c r="F22" s="15"/>
    </row>
    <row r="23" spans="1:6">
      <c r="A23" s="6">
        <v>8</v>
      </c>
      <c r="B23" s="7">
        <v>310</v>
      </c>
      <c r="C23" s="3" t="str">
        <f t="shared" si="3"/>
        <v>COL JEAN MOULIN,  MARCIGNY</v>
      </c>
      <c r="D23" s="18" t="s">
        <v>56</v>
      </c>
      <c r="E23" s="5" t="s">
        <v>57</v>
      </c>
      <c r="F23" s="15"/>
    </row>
    <row r="24" spans="1:6">
      <c r="A24" s="6">
        <v>9</v>
      </c>
      <c r="B24" s="7">
        <v>354</v>
      </c>
      <c r="C24" s="3" t="str">
        <f t="shared" si="3"/>
        <v>COL LES TROIS RIVIERES,  VERDUN SUR DOUBS</v>
      </c>
      <c r="D24" s="18" t="s">
        <v>59</v>
      </c>
      <c r="E24" s="5" t="s">
        <v>58</v>
      </c>
      <c r="F24" s="1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H15" sqref="H15"/>
    </sheetView>
  </sheetViews>
  <sheetFormatPr baseColWidth="10" defaultRowHeight="15"/>
  <cols>
    <col min="1" max="1" width="5.85546875" customWidth="1"/>
    <col min="2" max="2" width="5.140625" customWidth="1"/>
    <col min="3" max="3" width="51.42578125" customWidth="1"/>
    <col min="4" max="4" width="3.28515625" customWidth="1"/>
    <col min="5" max="5" width="8.140625" customWidth="1"/>
    <col min="6" max="6" width="5.28515625" customWidth="1"/>
    <col min="7" max="7" width="13.140625" customWidth="1"/>
  </cols>
  <sheetData>
    <row r="1" spans="1:6" ht="21">
      <c r="A1" s="12"/>
      <c r="B1" s="12"/>
      <c r="C1" s="12" t="s">
        <v>0</v>
      </c>
    </row>
    <row r="2" spans="1:6" ht="21">
      <c r="A2" s="12"/>
      <c r="B2" s="12"/>
      <c r="C2" s="33" t="s">
        <v>11</v>
      </c>
    </row>
    <row r="3" spans="1:6">
      <c r="A3" s="13"/>
      <c r="B3" s="13"/>
      <c r="C3" s="19" t="s">
        <v>7</v>
      </c>
    </row>
    <row r="4" spans="1:6" ht="15.75">
      <c r="A4" s="11"/>
      <c r="B4" s="11"/>
      <c r="C4" s="35" t="s">
        <v>12</v>
      </c>
    </row>
    <row r="5" spans="1:6" ht="15.75">
      <c r="A5" s="11"/>
      <c r="B5" s="11"/>
      <c r="C5" s="32" t="s">
        <v>13</v>
      </c>
    </row>
    <row r="6" spans="1:6" ht="15.75">
      <c r="A6" s="1"/>
      <c r="B6" s="1"/>
      <c r="C6" s="1"/>
    </row>
    <row r="7" spans="1:6" ht="15.75">
      <c r="A7" s="4"/>
      <c r="C7" s="17" t="s">
        <v>3</v>
      </c>
    </row>
    <row r="8" spans="1:6">
      <c r="A8" s="2" t="s">
        <v>1</v>
      </c>
      <c r="B8" s="2" t="s">
        <v>2</v>
      </c>
      <c r="C8" s="2" t="s">
        <v>3</v>
      </c>
      <c r="D8" s="8" t="s">
        <v>4</v>
      </c>
      <c r="E8" s="8" t="s">
        <v>5</v>
      </c>
      <c r="F8" s="8" t="s">
        <v>6</v>
      </c>
    </row>
    <row r="9" spans="1:6">
      <c r="A9" s="22">
        <v>1</v>
      </c>
      <c r="B9" s="20">
        <v>207</v>
      </c>
      <c r="C9" s="21" t="str">
        <f t="shared" ref="C9:C11" si="0">IF(ISBLANK(B9)," ",VLOOKUP(B9,LYC,2,FALSE)&amp;" "&amp;VLOOKUP(B9,LYC,3,FALSE)&amp;",  "&amp;VLOOKUP(B9,LYC,7,FALSE))</f>
        <v>COL DU VALLON,  AUTUN</v>
      </c>
      <c r="D9" s="15">
        <v>1</v>
      </c>
      <c r="E9" s="15" t="s">
        <v>21</v>
      </c>
      <c r="F9" s="15" t="s">
        <v>17</v>
      </c>
    </row>
    <row r="10" spans="1:6">
      <c r="A10" s="6">
        <v>2</v>
      </c>
      <c r="B10" s="9">
        <v>215</v>
      </c>
      <c r="C10" s="3" t="str">
        <f t="shared" si="0"/>
        <v>COL LA VARANDAINE,  BUXY</v>
      </c>
      <c r="D10" s="7">
        <v>1</v>
      </c>
      <c r="E10" s="5" t="s">
        <v>22</v>
      </c>
      <c r="F10" s="15" t="s">
        <v>17</v>
      </c>
    </row>
    <row r="11" spans="1:6">
      <c r="A11" s="10">
        <v>3</v>
      </c>
      <c r="B11" s="9">
        <v>266</v>
      </c>
      <c r="C11" s="3" t="str">
        <f t="shared" si="0"/>
        <v>COL ROGER SEMET,  DIGOIN</v>
      </c>
      <c r="D11" s="5">
        <v>1</v>
      </c>
      <c r="E11" s="5" t="s">
        <v>23</v>
      </c>
      <c r="F11" s="15" t="s">
        <v>29</v>
      </c>
    </row>
    <row r="12" spans="1:6">
      <c r="A12" s="6">
        <v>4</v>
      </c>
      <c r="B12" s="9">
        <v>303</v>
      </c>
      <c r="C12" s="3" t="str">
        <f t="shared" ref="C12:C13" si="1">IF(ISBLANK(B12)," ",VLOOKUP(B12,LYC,2,FALSE)&amp;" "&amp;VLOOKUP(B12,LYC,3,FALSE)&amp;",  "&amp;VLOOKUP(B12,LYC,7,FALSE))</f>
        <v>COL PASTEUR,  MACON</v>
      </c>
      <c r="D12" s="7">
        <v>1</v>
      </c>
      <c r="E12" s="5" t="s">
        <v>24</v>
      </c>
      <c r="F12" s="7"/>
    </row>
    <row r="13" spans="1:6">
      <c r="A13" s="10">
        <v>5</v>
      </c>
      <c r="B13" s="9">
        <v>258</v>
      </c>
      <c r="C13" s="3" t="str">
        <f t="shared" si="1"/>
        <v>COL ROGER BOYER,  CUISEAUX</v>
      </c>
      <c r="D13" s="5">
        <v>2</v>
      </c>
      <c r="E13" s="5" t="s">
        <v>25</v>
      </c>
      <c r="F13" s="15"/>
    </row>
    <row r="14" spans="1:6">
      <c r="A14" s="10">
        <v>6</v>
      </c>
      <c r="B14" s="9">
        <v>258</v>
      </c>
      <c r="C14" s="3" t="str">
        <f t="shared" ref="C14:C16" si="2">IF(ISBLANK(B14)," ",VLOOKUP(B14,LYC,2,FALSE)&amp;" "&amp;VLOOKUP(B14,LYC,3,FALSE)&amp;",  "&amp;VLOOKUP(B14,LYC,7,FALSE))</f>
        <v>COL ROGER BOYER,  CUISEAUX</v>
      </c>
      <c r="D14" s="5">
        <v>1</v>
      </c>
      <c r="E14" s="5" t="s">
        <v>27</v>
      </c>
      <c r="F14" s="15"/>
    </row>
    <row r="15" spans="1:6">
      <c r="A15" s="10">
        <v>7</v>
      </c>
      <c r="B15" s="9">
        <v>295</v>
      </c>
      <c r="C15" s="3" t="str">
        <f t="shared" ref="C15" si="3">IF(ISBLANK(B15)," ",VLOOKUP(B15,LYC,2,FALSE)&amp;" "&amp;VLOOKUP(B15,LYC,3,FALSE)&amp;",  "&amp;VLOOKUP(B15,LYC,7,FALSE))</f>
        <v>COL HENRI VINCENOT,  LOUHANS</v>
      </c>
      <c r="D15" s="5">
        <v>2</v>
      </c>
      <c r="E15" s="5" t="s">
        <v>26</v>
      </c>
      <c r="F15" s="15"/>
    </row>
    <row r="16" spans="1:6">
      <c r="A16" s="10">
        <v>8</v>
      </c>
      <c r="B16" s="9">
        <v>295</v>
      </c>
      <c r="C16" s="3" t="str">
        <f t="shared" si="2"/>
        <v>COL HENRI VINCENOT,  LOUHANS</v>
      </c>
      <c r="D16" s="5">
        <v>1</v>
      </c>
      <c r="E16" s="5" t="s">
        <v>28</v>
      </c>
      <c r="F16" s="15"/>
    </row>
    <row r="17" spans="1:6">
      <c r="A17" s="26"/>
      <c r="B17" s="27"/>
      <c r="C17" s="25"/>
      <c r="D17" s="24"/>
      <c r="E17" s="24"/>
      <c r="F17" s="28"/>
    </row>
    <row r="18" spans="1:6" ht="15.75">
      <c r="A18" s="4"/>
      <c r="C18" s="17" t="s">
        <v>16</v>
      </c>
    </row>
    <row r="19" spans="1:6">
      <c r="A19" s="2" t="s">
        <v>1</v>
      </c>
      <c r="B19" s="2" t="s">
        <v>2</v>
      </c>
      <c r="C19" s="2" t="s">
        <v>3</v>
      </c>
      <c r="D19" s="8" t="s">
        <v>4</v>
      </c>
      <c r="E19" s="8" t="s">
        <v>5</v>
      </c>
      <c r="F19" s="8" t="s">
        <v>6</v>
      </c>
    </row>
    <row r="20" spans="1:6">
      <c r="A20" s="22">
        <v>1</v>
      </c>
      <c r="B20" s="20">
        <v>258</v>
      </c>
      <c r="C20" s="21" t="str">
        <f t="shared" ref="C20" si="4">IF(ISBLANK(B20)," ",VLOOKUP(B20,LYC,2,FALSE)&amp;" "&amp;VLOOKUP(B20,LYC,3,FALSE)&amp;",  "&amp;VLOOKUP(B20,LYC,7,FALSE))</f>
        <v>COL ROGER BOYER,  CUISEAUX</v>
      </c>
      <c r="D20" s="15">
        <v>1</v>
      </c>
      <c r="E20" s="15" t="s">
        <v>18</v>
      </c>
      <c r="F20" s="15" t="s">
        <v>17</v>
      </c>
    </row>
    <row r="23" spans="1:6" ht="15.75">
      <c r="A23" s="4"/>
      <c r="C23" s="17" t="s">
        <v>19</v>
      </c>
    </row>
    <row r="24" spans="1:6">
      <c r="A24" s="2" t="s">
        <v>1</v>
      </c>
      <c r="B24" s="2" t="s">
        <v>2</v>
      </c>
      <c r="C24" s="2" t="s">
        <v>3</v>
      </c>
      <c r="D24" s="8" t="s">
        <v>4</v>
      </c>
      <c r="E24" s="8" t="s">
        <v>5</v>
      </c>
      <c r="F24" s="8" t="s">
        <v>6</v>
      </c>
    </row>
    <row r="25" spans="1:6">
      <c r="A25" s="22">
        <v>1</v>
      </c>
      <c r="B25" s="20">
        <v>201</v>
      </c>
      <c r="C25" s="21" t="str">
        <f t="shared" ref="C25" si="5">IF(ISBLANK(B25)," ",VLOOKUP(B25,LYC,2,FALSE)&amp;" "&amp;VLOOKUP(B25,LYC,3,FALSE)&amp;",  "&amp;VLOOKUP(B25,LYC,7,FALSE))</f>
        <v>LYC BONAPARTE,  AUTUN CEDEX</v>
      </c>
      <c r="D25" s="15">
        <v>1</v>
      </c>
      <c r="E25" s="15" t="s">
        <v>20</v>
      </c>
      <c r="F25" s="15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G4" sqref="G4"/>
    </sheetView>
  </sheetViews>
  <sheetFormatPr baseColWidth="10" defaultRowHeight="15"/>
  <cols>
    <col min="1" max="1" width="5.85546875" customWidth="1"/>
    <col min="2" max="2" width="5.140625" customWidth="1"/>
    <col min="3" max="3" width="48" customWidth="1"/>
    <col min="4" max="4" width="3.28515625" customWidth="1"/>
    <col min="5" max="5" width="4.85546875" customWidth="1"/>
    <col min="6" max="6" width="8.85546875" customWidth="1"/>
    <col min="7" max="7" width="13.140625" customWidth="1"/>
  </cols>
  <sheetData>
    <row r="1" spans="1:6" ht="21">
      <c r="A1" s="30"/>
      <c r="B1" s="30"/>
      <c r="C1" s="30" t="s">
        <v>0</v>
      </c>
    </row>
    <row r="2" spans="1:6" ht="21">
      <c r="A2" s="30"/>
      <c r="B2" s="30"/>
      <c r="C2" s="33" t="s">
        <v>14</v>
      </c>
    </row>
    <row r="3" spans="1:6">
      <c r="A3" s="31"/>
      <c r="B3" s="31"/>
      <c r="C3" s="34" t="s">
        <v>7</v>
      </c>
    </row>
    <row r="4" spans="1:6" ht="15.75">
      <c r="A4" s="29"/>
      <c r="B4" s="29"/>
      <c r="C4" s="35" t="s">
        <v>10</v>
      </c>
    </row>
    <row r="5" spans="1:6" ht="15.75">
      <c r="A5" s="29"/>
      <c r="B5" s="29"/>
      <c r="C5" s="32" t="s">
        <v>15</v>
      </c>
    </row>
    <row r="6" spans="1:6" ht="15.75">
      <c r="A6" s="1"/>
      <c r="B6" s="1"/>
      <c r="C6" s="1"/>
    </row>
    <row r="7" spans="1:6" ht="15.75">
      <c r="A7" s="4"/>
      <c r="C7" s="17"/>
    </row>
    <row r="8" spans="1:6">
      <c r="A8" s="2" t="s">
        <v>1</v>
      </c>
      <c r="B8" s="2" t="s">
        <v>2</v>
      </c>
      <c r="C8" s="2" t="s">
        <v>3</v>
      </c>
      <c r="D8" s="8" t="s">
        <v>4</v>
      </c>
      <c r="E8" s="8" t="s">
        <v>5</v>
      </c>
      <c r="F8" s="8" t="s">
        <v>6</v>
      </c>
    </row>
    <row r="9" spans="1:6">
      <c r="A9" s="22">
        <v>1</v>
      </c>
      <c r="B9" s="20">
        <v>256</v>
      </c>
      <c r="C9" s="21" t="str">
        <f t="shared" ref="C9:C12" si="0">IF(ISBLANK(B9)," ",VLOOKUP(B9,LYC,2,FALSE)&amp;" "&amp;VLOOKUP(B9,LYC,3,FALSE)&amp;",  "&amp;VLOOKUP(B9,LYC,7,FALSE))</f>
        <v>COL LOUIS PERGAUD,  COUCHES</v>
      </c>
      <c r="D9" s="15">
        <v>1</v>
      </c>
      <c r="E9" s="15"/>
      <c r="F9" s="15" t="s">
        <v>31</v>
      </c>
    </row>
    <row r="10" spans="1:6">
      <c r="A10" s="6">
        <v>2</v>
      </c>
      <c r="B10" s="9">
        <v>303</v>
      </c>
      <c r="C10" s="3" t="str">
        <f t="shared" si="0"/>
        <v>COL PASTEUR,  MACON</v>
      </c>
      <c r="D10" s="7">
        <v>1</v>
      </c>
      <c r="E10" s="7"/>
      <c r="F10" s="15" t="s">
        <v>17</v>
      </c>
    </row>
    <row r="11" spans="1:6">
      <c r="A11" s="10">
        <v>3</v>
      </c>
      <c r="B11" s="9">
        <v>258</v>
      </c>
      <c r="C11" s="3" t="str">
        <f t="shared" si="0"/>
        <v>COL ROGER BOYER,  CUISEAUX</v>
      </c>
      <c r="D11" s="5">
        <v>1</v>
      </c>
      <c r="E11" s="5"/>
      <c r="F11" s="15" t="s">
        <v>17</v>
      </c>
    </row>
    <row r="12" spans="1:6">
      <c r="A12" s="6">
        <v>4</v>
      </c>
      <c r="B12" s="9">
        <v>289</v>
      </c>
      <c r="C12" s="3" t="str">
        <f t="shared" si="0"/>
        <v>COL VICTOR HUGO,  LUGNY</v>
      </c>
      <c r="D12" s="7">
        <v>1</v>
      </c>
      <c r="E12" s="7"/>
      <c r="F12" s="7"/>
    </row>
    <row r="13" spans="1:6">
      <c r="A13" s="6">
        <v>5</v>
      </c>
      <c r="B13" s="9">
        <v>268</v>
      </c>
      <c r="C13" s="3" t="str">
        <f t="shared" ref="C13:C16" si="1">IF(ISBLANK(B13)," ",VLOOKUP(B13,LYC,2,FALSE)&amp;" "&amp;VLOOKUP(B13,LYC,3,FALSE)&amp;",  "&amp;VLOOKUP(B13,LYC,7,FALSE))</f>
        <v>COL HUBERT REEVES,  EPINAC</v>
      </c>
      <c r="D13" s="7">
        <v>1</v>
      </c>
      <c r="E13" s="7"/>
      <c r="F13" s="7"/>
    </row>
    <row r="14" spans="1:6">
      <c r="A14" s="6">
        <v>6</v>
      </c>
      <c r="B14" s="9">
        <v>256</v>
      </c>
      <c r="C14" s="3" t="str">
        <f t="shared" si="1"/>
        <v>COL LOUIS PERGAUD,  COUCHES</v>
      </c>
      <c r="D14" s="7">
        <v>2</v>
      </c>
      <c r="E14" s="7"/>
      <c r="F14" s="7"/>
    </row>
    <row r="15" spans="1:6">
      <c r="A15" s="6">
        <v>7</v>
      </c>
      <c r="B15" s="9"/>
      <c r="C15" s="3" t="s">
        <v>30</v>
      </c>
      <c r="D15" s="7"/>
      <c r="E15" s="7"/>
      <c r="F15" s="7"/>
    </row>
    <row r="16" spans="1:6">
      <c r="A16" s="6">
        <v>8</v>
      </c>
      <c r="B16" s="9">
        <v>303</v>
      </c>
      <c r="C16" s="3" t="str">
        <f t="shared" si="1"/>
        <v>COL PASTEUR,  MACON</v>
      </c>
      <c r="D16" s="7">
        <v>2</v>
      </c>
      <c r="E16" s="7"/>
      <c r="F16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DANSE COL &amp; LYC</vt:lpstr>
      <vt:lpstr>FINALE GYM</vt:lpstr>
      <vt:lpstr>FINALE BADTEN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2019-03-28T13:00:50Z</dcterms:modified>
</cp:coreProperties>
</file>